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Мои документы\Благоустройство\Отчеты по наведению порядка\2025 год\Год благоустройства 2025\"/>
    </mc:Choice>
  </mc:AlternateContent>
  <bookViews>
    <workbookView xWindow="-90" yWindow="-90" windowWidth="23235" windowHeight="12555" tabRatio="928"/>
  </bookViews>
  <sheets>
    <sheet name="Раздел 1" sheetId="1" r:id="rId1"/>
    <sheet name="Раздел 2" sheetId="2" r:id="rId2"/>
    <sheet name="Раздел 3" sheetId="22" r:id="rId3"/>
    <sheet name="Раздел 4" sheetId="23" r:id="rId4"/>
    <sheet name="Раздел 5" sheetId="14" r:id="rId5"/>
    <sheet name="Раздел 6" sheetId="3" r:id="rId6"/>
    <sheet name="Раздел 7" sheetId="18" r:id="rId7"/>
    <sheet name="Раздел 8" sheetId="7" r:id="rId8"/>
    <sheet name="Раздел 9" sheetId="8" r:id="rId9"/>
    <sheet name="Раздел 10" sheetId="12" r:id="rId10"/>
    <sheet name="Раздел 11" sheetId="13" r:id="rId11"/>
    <sheet name="Раздел 12" sheetId="15" r:id="rId12"/>
  </sheets>
  <definedNames>
    <definedName name="_xlnm.Print_Area" localSheetId="0">'Раздел 1'!$A$1:$O$171</definedName>
    <definedName name="_xlnm.Print_Area" localSheetId="9">'Раздел 10'!$A$1:$O$25</definedName>
    <definedName name="_xlnm.Print_Area" localSheetId="10">'Раздел 11'!$A$1:$O$11</definedName>
    <definedName name="_xlnm.Print_Area" localSheetId="1">'Раздел 2'!$A$1:$O$135</definedName>
    <definedName name="_xlnm.Print_Area" localSheetId="2">'Раздел 3'!$A$1:$O$37</definedName>
    <definedName name="_xlnm.Print_Area" localSheetId="3">'Раздел 4'!$A$1:$O$15</definedName>
    <definedName name="_xlnm.Print_Area" localSheetId="7">'Раздел 8'!$A$1:$O$72</definedName>
    <definedName name="_xlnm.Print_Area" localSheetId="8">'Раздел 9'!$B$1:$P$58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4" i="3" l="1"/>
  <c r="I34" i="15" l="1"/>
  <c r="C34" i="15"/>
  <c r="O24" i="22"/>
  <c r="C24" i="22"/>
  <c r="C25" i="15" l="1"/>
  <c r="C20" i="7" l="1"/>
  <c r="C18" i="7"/>
  <c r="C17" i="7"/>
  <c r="C15" i="7"/>
  <c r="C14" i="7"/>
  <c r="C12" i="7"/>
  <c r="C11" i="7"/>
  <c r="C22" i="22" l="1"/>
  <c r="C21" i="22"/>
  <c r="C123" i="1" l="1"/>
  <c r="C127" i="1" l="1"/>
  <c r="C126" i="1"/>
  <c r="C83" i="1" l="1"/>
  <c r="C84" i="1"/>
  <c r="C82" i="1"/>
  <c r="I81" i="1"/>
  <c r="J81" i="1"/>
  <c r="C77" i="1"/>
  <c r="C81" i="1" l="1"/>
  <c r="C20" i="3"/>
  <c r="M11" i="1" l="1"/>
  <c r="C11" i="1"/>
  <c r="C63" i="15"/>
  <c r="C66" i="15"/>
  <c r="C69" i="15"/>
  <c r="C18" i="18"/>
  <c r="F10" i="23"/>
  <c r="I10" i="23"/>
  <c r="L10" i="23"/>
  <c r="O10" i="23"/>
  <c r="C10" i="23"/>
  <c r="M10" i="1" l="1"/>
  <c r="H11" i="1"/>
  <c r="H10" i="1"/>
  <c r="C10" i="1"/>
  <c r="I52" i="1"/>
  <c r="H52" i="1"/>
  <c r="C52" i="1"/>
  <c r="C92" i="2" l="1"/>
  <c r="C24" i="2"/>
  <c r="C13" i="2"/>
  <c r="C11" i="15"/>
  <c r="C11" i="12"/>
  <c r="C62" i="15"/>
  <c r="C68" i="3" l="1"/>
  <c r="C66" i="3"/>
  <c r="C64" i="3"/>
  <c r="C11" i="3"/>
  <c r="C30" i="2"/>
  <c r="C22" i="18"/>
  <c r="C20" i="18"/>
  <c r="C26" i="7"/>
  <c r="C21" i="7"/>
  <c r="C65" i="15"/>
  <c r="C68" i="15"/>
  <c r="C18" i="22"/>
  <c r="C10" i="22"/>
  <c r="C129" i="1"/>
  <c r="C121" i="1"/>
  <c r="C119" i="1"/>
  <c r="C101" i="1"/>
  <c r="C153" i="1" l="1"/>
  <c r="C150" i="1"/>
  <c r="C52" i="15" l="1"/>
  <c r="C53" i="15"/>
  <c r="C16" i="14"/>
  <c r="C14" i="14"/>
  <c r="C11" i="14"/>
  <c r="C11" i="13"/>
  <c r="D27" i="8"/>
  <c r="D24" i="8"/>
  <c r="D17" i="8"/>
  <c r="D18" i="8"/>
  <c r="D12" i="8"/>
  <c r="D13" i="8"/>
  <c r="C17" i="18"/>
  <c r="C14" i="18"/>
  <c r="C12" i="18"/>
  <c r="C43" i="3"/>
  <c r="C34" i="3"/>
  <c r="C31" i="3"/>
  <c r="C36" i="3"/>
  <c r="C17" i="3"/>
  <c r="C134" i="2"/>
  <c r="C130" i="2"/>
  <c r="C127" i="2"/>
  <c r="C125" i="2"/>
  <c r="C116" i="2"/>
  <c r="C113" i="2"/>
  <c r="C97" i="2"/>
  <c r="C98" i="2"/>
  <c r="C95" i="2"/>
  <c r="C97" i="1"/>
  <c r="C90" i="1"/>
  <c r="C160" i="1"/>
  <c r="C143" i="1"/>
  <c r="C139" i="1"/>
</calcChain>
</file>

<file path=xl/sharedStrings.xml><?xml version="1.0" encoding="utf-8"?>
<sst xmlns="http://schemas.openxmlformats.org/spreadsheetml/2006/main" count="747" uniqueCount="386">
  <si>
    <t>Всего</t>
  </si>
  <si>
    <t>В том числе по месяцам</t>
  </si>
  <si>
    <t>I</t>
  </si>
  <si>
    <t>II</t>
  </si>
  <si>
    <t>III</t>
  </si>
  <si>
    <t>IV</t>
  </si>
  <si>
    <t>V</t>
  </si>
  <si>
    <t>VI</t>
  </si>
  <si>
    <t>VII</t>
  </si>
  <si>
    <t>VIII</t>
  </si>
  <si>
    <t>IX</t>
  </si>
  <si>
    <t>X</t>
  </si>
  <si>
    <t>XI</t>
  </si>
  <si>
    <t>XII</t>
  </si>
  <si>
    <t xml:space="preserve">Область </t>
  </si>
  <si>
    <t>Область</t>
  </si>
  <si>
    <t>1.7. Снос пустующих и ветхих жилых домов (штук)</t>
  </si>
  <si>
    <t>Жлобинский</t>
  </si>
  <si>
    <t>1.1. Озеленение (посадка деревьев, кустарников, цветов, обустройство газонов)</t>
  </si>
  <si>
    <t>1.1.3. Обустройство (устройство, реконструкция и ремонт) газонов (гектар)</t>
  </si>
  <si>
    <t>1.1.2. Высадка цветов (тыс. штук)</t>
  </si>
  <si>
    <t>1.2. Ремонт улично-дорожной сети (тыс. м2 )</t>
  </si>
  <si>
    <t>1.3. Устройство и содержание тротуаров, пешеходных и велосипедных дорожек</t>
  </si>
  <si>
    <t>1.3.1. Устройство тротуаров, пешеходных и велосипедных дорожек (тыс.м2)</t>
  </si>
  <si>
    <t>1.4. Обустройство (ремонт) автомобильных и велосипедных парковок и стоянок (штук)</t>
  </si>
  <si>
    <t>1.5. Обеспечение надлежащего функционирования систем питьевого водоснабжения</t>
  </si>
  <si>
    <t>1.5.1. Ликвидация заброшенных и не подлежащих дальнейшему использованию шахтных колодцев, каптажей, трубчатых колодцев (штук)</t>
  </si>
  <si>
    <t>1.5.2.  Улучшение качества питьевого водоснабжения (обеспечение 100% потребителей водоснабжением питьевого качества), в том числе по ведомственным поставщикам услуги питьевого водоснабжения</t>
  </si>
  <si>
    <t>1.5.2.1. Строительство станций обезжелезивания воды (ед.)</t>
  </si>
  <si>
    <t>1.5.2.2. Переподключение населенных пунктов к существующим централизованным системам водоснабжения с водой питьевого качества (ед.)</t>
  </si>
  <si>
    <t>1.6. Освещение улиц, объектов социального и культурно-бытового назначения</t>
  </si>
  <si>
    <t>1.6.1. Ремонт, в т.ч. с заменой, наружного освещения (тыс.опор)</t>
  </si>
  <si>
    <t>1.6.2. Замена светильников на светодиодные (штук)</t>
  </si>
  <si>
    <t>1.7.1. Снос пустующих и ветхих арендных жилых домов, незаселенных более 6 месяцев (штук)</t>
  </si>
  <si>
    <t>1.7.2. Снос пустующих домов согласно Единого реестра пустующих домов (штук)</t>
  </si>
  <si>
    <t>1.8. Поддержание в надлежащем состоянии фасадов зданий (включая жилые дома) и инженерных сооружений (трансформаторные подстанции, газонаполнительные и водозаборные станции, трубопроводы), ограждений (заборы) зданий, сооружений, земельных участков, а также проведение работ по их эстетизации (нанесение рисунков, граффити, устройство декоративной подсветки и другое) (%)</t>
  </si>
  <si>
    <t>1.9.1. Устройство (ремонт) контейнерных площадок для сбора коммунальных отходов (штук)</t>
  </si>
  <si>
    <t>1.9.2. Установка, ремонт контейнеров для сбора коммунальных отходов (штук)</t>
  </si>
  <si>
    <t>1.10. Установка (ремонт) беседок, скамеек, иных малых архитектурных форм</t>
  </si>
  <si>
    <t>1.10.1. Установка малых архитектурных форм (беседок, скамеек, урн и иных) (штук)</t>
  </si>
  <si>
    <t>1.10.2. Ремонт малых архитектурных форм (беседок, скамеек, урн и иных) (штук)</t>
  </si>
  <si>
    <t>1.11. Устройство (ремонт) спортивных и детских игровых площадок на придомовых территориях (штук)</t>
  </si>
  <si>
    <t>1.11.1. Устройство спортивных и детских игровых площадок (штук)</t>
  </si>
  <si>
    <t>1.11.2. Ремонт спортивных и детских игровых площадок (штук)</t>
  </si>
  <si>
    <t>3.2. Раскорчевка садов низкого бонита (гектар)</t>
  </si>
  <si>
    <t>3.3. Вовлечение в хозяйственный оборот земельных участков после сноса пустующих домов согласно Единого реестра пустующих домов (гектар)</t>
  </si>
  <si>
    <t>4. Наведение порядка на производственных объектах, устранение фактов бесхозяйственности (штук)</t>
  </si>
  <si>
    <t>5. Поддержание в надлежащем состоянии территорий садоводческих товариществ, гаражных и иных потребительских кооперативов</t>
  </si>
  <si>
    <t>5.1. Обустройство контейнерных площадок для сбора отходов (штук)</t>
  </si>
  <si>
    <t>5.2. Установка контейнеров для сбора отходов, в том числе для раздельного сбора отходов (штук)</t>
  </si>
  <si>
    <t>5.3. Установка емкостей для хранения отработанного масла (для гаражных кооперативов) (штук)</t>
  </si>
  <si>
    <t>9.  Санитарная очистка поверхностных водных объектов, обеспечение надлежащего содержания мест массового отдыха у водоемов, устройство автомобильных и велосипедных парковок и стоянок вблизи таких мест</t>
  </si>
  <si>
    <t>9.1.1. Очистка водотоков (штук/км)</t>
  </si>
  <si>
    <t>9.2. Обустройство (ремонт) автомобильных парковок (штук)</t>
  </si>
  <si>
    <t>9.3. Установка (ремонт) велосипедных стоянок и (или) велосипедных парковок (штук)</t>
  </si>
  <si>
    <t>10. Поддержание в надлежащем состоянии и обустройство территорий мест погребения и воинских захоронений</t>
  </si>
  <si>
    <t>10.1.  Поддержание в надлежащем состоянии и обустройство территорий мест погребения (штук)</t>
  </si>
  <si>
    <t>10.2. Поддержание в надлежащем состоянии и обустройство воинских захоронений (%)</t>
  </si>
  <si>
    <t>11. Безопасное содержание объектов захоронения отходов, недопущение образования свалок</t>
  </si>
  <si>
    <t>11.1. Устройство (ремонт) обваловки (ограждения) по всему периметру объекта захоронения отходов (штук)</t>
  </si>
  <si>
    <t>12. Реализация иных мероприятий, предусмотренных законодательством</t>
  </si>
  <si>
    <t>12.1.Проведение ликвидационного тампонажа не подлежащих дальнейшему использованию буровых скважин, предназначенных для добычи подземных вод (штук)</t>
  </si>
  <si>
    <t>12.3. Рекультивация отработанных внутрихозяйственных карьеров, используемых для добычи общераспространенных полезных ископаемых (штук/гектар)</t>
  </si>
  <si>
    <t>12.4. Проведение мелиоративных мероприятий</t>
  </si>
  <si>
    <t>12.4.2. Очистка мелиоративных каналов от заиления, восстановление мелиоративных каналов до проектных параметров (км)</t>
  </si>
  <si>
    <t>12.4.3. Очистка мелиоративных каналов от древесно-кустарниковой растительности (км)</t>
  </si>
  <si>
    <t>12.5. Принудительное перемещение неэксплуатируемых транспортных средств на охраняемую стоянку с улично-дорожной сети, в том числе внутридворовых проездов (%)</t>
  </si>
  <si>
    <t>8.7.1. Поддержание порядка в лесах (гектар)</t>
  </si>
  <si>
    <t>8.7.2. Борьба с несанкционированными свалками в лесном фонде (гектар)</t>
  </si>
  <si>
    <t>8.7.  Поддержание в надлежащем состоянии территорий лесного фонда Управлением делами Президента Республики Беларусь</t>
  </si>
  <si>
    <t>8. Поддержание порядка в лесах, борьбу с несанкционированными свалками на территории лесного фонда, создание экологических троп, расчистку буреломов, опережающее лесовосстановление пострадавших участков</t>
  </si>
  <si>
    <t>8.1. Проведение санитарных рубок и уборки захламленности в рекреационно-оздоровительных, природоохранных и защитных лесах, в том числе на территориях, прилегающих к местам отдыха, площадкам вдоль автомобильных дорог, к потребительским кооперативам, знаковым объектам и другим территориям (гектар)</t>
  </si>
  <si>
    <t>8.2. Уборка отходов в лесном фонде, в том числе на территориях, прилегающих к местам отдыха, площадкам вдоль автомобильных дорог, к потребительским кооперативам, знаковым объектам и другим территориям (гектар)</t>
  </si>
  <si>
    <t>8.4. Расчистка ветровально-буреломных насаждений по всем видам санитарно-оздоровительных мероприятий (гектар)</t>
  </si>
  <si>
    <t>8.5. Лесовосстановление на поврежденных участках ветровально-буреломных насаждений (гектар)</t>
  </si>
  <si>
    <t>8.6. Создание экологических троп (штук)</t>
  </si>
  <si>
    <t>7. Поддержание в надлежащем состоянии территорий вдоль железных дорог</t>
  </si>
  <si>
    <t>7.1.1. Обустройство (ремонт) остановочных пунктов (штук)</t>
  </si>
  <si>
    <t>7.1.2. Обустройство (ремонт) пассажирских платформ на станциях и остановочных пунктах (штук)</t>
  </si>
  <si>
    <t>7.1. Обустройство (ремонт) остановочных пунктов, пассажирских платформ и зданий на станциях, обеспечение их освещенности</t>
  </si>
  <si>
    <t>7.2. Надлежащее содержание полосы отвода</t>
  </si>
  <si>
    <t>7.2.1. Удаление отходов, валежной древесины, опасных деревьев, древесно-кустарниковой растительности в полосе отвода железной дороги (км)</t>
  </si>
  <si>
    <t>7.2.2. Ремонт устройств наружного освещения железной дороги (объект)</t>
  </si>
  <si>
    <t>7.2.3. Приведение железнодорожного пути (ремонт) в соответствие с требованиями технических нормативных правовых актов</t>
  </si>
  <si>
    <t>2. Благоустройство в сельскохозяйственных организациях</t>
  </si>
  <si>
    <t>2.1. Поддержание в надлежащем состоянии сельскохозяйственных объектов, их территорий (фермы, машинные дворы, зерноочистительно-сушильные комплексы и другие) и подъездных путей к этим объектам</t>
  </si>
  <si>
    <t>2.1.1. Животноводческие фермы и комплексы</t>
  </si>
  <si>
    <t>2.1.1.1. Установка (ремонт) ограждений на объектах (штук)</t>
  </si>
  <si>
    <t>2.1.1.2. Ремонт кровли, дверей и окон (штук)</t>
  </si>
  <si>
    <t>2.1.1.3. Ремонт (реконструкция) объектов хранения навоза и навозосодержащих сточных вод (штук)</t>
  </si>
  <si>
    <t>2.1.1.4. Ремонт хранилищ и навесов для хранения травяных кормов (штук)</t>
  </si>
  <si>
    <t>2.1.1.5. Обкашивание территории животноводческих объектов (штук)</t>
  </si>
  <si>
    <t>2.1.2. Машинные дворы</t>
  </si>
  <si>
    <t>2.1.2.1. Установка (ремонт) ограждений машинных дворов (штук)</t>
  </si>
  <si>
    <t>2.1.2.2. Благоустройство территорий машинных дворов и подъездных путей к ним (штук)</t>
  </si>
  <si>
    <t>2.1.2.3. Обустройство (ограждение, установка информационных указателей) площадок для временного хранения металлолома (штук), площадок для временного хранения изношенных шин (штук)</t>
  </si>
  <si>
    <t>2.1.2.4. Обеспечение функционирования производственных помещений (ремонтных мастерских, пунктов технического обслуживания, пунктов ГСМ, складов, ангаров (навесов) для хранения сельскохозяйственной техники) машинных дворов (штук)</t>
  </si>
  <si>
    <t>2.1.2.5. Наличие на объектах машинного двора информационных указателей (штук)</t>
  </si>
  <si>
    <t>2.1.3. Иные сельскохозяйственные территории и объекты (зерноочистительно-сушильные комплексы, склады, пилорамы)</t>
  </si>
  <si>
    <t>2.1.3.1. Установка (ремонт) ограждений объектов (штук)</t>
  </si>
  <si>
    <t>2.1.3.2. Асфальтирование территорий объектов и подъездных путей к ним (штук)</t>
  </si>
  <si>
    <t>2.2. Проведение агротехнических мероприятий по исключению образования вымочек на полях</t>
  </si>
  <si>
    <t>2.2.1. Реализация плана мероприятий по исключению образования вымочек на полях, проведение пахоты глубокорыхлителями и чизелевание почвы (гектар)</t>
  </si>
  <si>
    <t>2.3. Снос (демонтаж) неэксплуатируемых сельскохозяйственных объектов (фермы, склады, ангары, водонапорные башни и другие)</t>
  </si>
  <si>
    <t>2.3.1. Реализация плана мероприятий по сносу непригодных и неэксплуатируемых зданий и сооружений, обеспечение сноса животноводческих объектов сельскохозяйственных организаций с вовлечением в оборот освобождаемых земель (штук)</t>
  </si>
  <si>
    <t>6. Поддержание в надлежащем состоянии территорий вдоль автомобильных дорог</t>
  </si>
  <si>
    <t>6.1. Обустройство (ремонт) объектов придорожного сервиса (места отдыха и питания, санитарные стоянки и другие) (штук)</t>
  </si>
  <si>
    <t>6.2.1. Обеспечение выполнения требуемого комплекса работ по содержанию на республиканских и местных автомобильных дорогах согласно действующим техническим нормативным правовым актам (%)</t>
  </si>
  <si>
    <t>6.2.2. Обустройство (ремонт) существующих мест отдыха, площадок вдоль республиканских автомобильных дорог с установкой (ремонтом) малых архитектурных форм (штук)</t>
  </si>
  <si>
    <t>6.2.3. Обустройство (ремонт) существующих мест отдыха, площадок вдоль местных автомобильных дорог с установкой (ремонтом) малых архитектурных форм (штук)</t>
  </si>
  <si>
    <t>6.2.4. Удаление отходов, валежной древесины, опасных деревьев, древесно-кустарниковой растительности
в полосе отвода республиканских автомобильных дорог (километров)</t>
  </si>
  <si>
    <t>6.2.5. Удаление отходов, валежной древесины, опасных деревьев, древесно-кустарниковой растительности
в полосе отвода местных автомобильных дорог (километров)</t>
  </si>
  <si>
    <t>6.2.6. Текущий ремонт покрытия республиканских автомобильных дорог (км)</t>
  </si>
  <si>
    <t>6.2.7. Текущий ремонт покрытия местных автомобильных дорог (км)</t>
  </si>
  <si>
    <t>6.3. Озеленение территорий</t>
  </si>
  <si>
    <t>6.3.1. Озеленение территорий вдоль республиканских автомобильных дорог (количество территорий озеленения (штук)/площадь территории озеленения (тыс.м2))</t>
  </si>
  <si>
    <t>6.3.2. Озеленение территорий вдоль местных автомобильных дорог (количество территорий озеленения (штук)/площадь территорий озеленения (тыс.м2))</t>
  </si>
  <si>
    <t>6.4. Обеспечение наружного освещения участков автомобильных дорог в соответствии с установленными требованиями</t>
  </si>
  <si>
    <t>6.4.1. Обеспечение мониторинга и контроля за нормативным состоянием объектов наружного освещения в установленные нормативные сроки согласно технических нормативных правовых актов</t>
  </si>
  <si>
    <t>6.4.2. Установка опор наружного освещения в рамках работ по ремонту и возведению (реконструкции) республиканских дорог (штук)</t>
  </si>
  <si>
    <t>6.4.3. Установка опор наружного освещения в рамках работ по ремонту и возведению (реконструкции) местных дорог (штук)</t>
  </si>
  <si>
    <t>1.9. Устройство (ремонт) контейнерных площадок и установку контейнеров для сбора отходов, в том числе раздельного, регулярный вывоз мусора</t>
  </si>
  <si>
    <t>1.5.2.4. Иные мероприятия. Направленные на обеспечение потребителей качественной питьевой водой (установка водоочистного оборудования в павильонах скважин, установка проточных фильтров, применение обезжелезивания в водоносном пласте подземных вод и в существующей водонапорной башне и др.) (ед.)</t>
  </si>
  <si>
    <t>3.1. Распашка и вовлечение в хозяйственный оборот неиспользуемых земельных участков, за исключением неиспользуемых плодовых садов (гектар)</t>
  </si>
  <si>
    <t>8.3. Борьба с несанкционированными свалками на территории лесного фонда (проведение полевых мероприятий по выявлению и пресечению фактов несанкционированного размещения свалок (количество)</t>
  </si>
  <si>
    <t>9.1. Санитарная очистка поверхностных водных объектов от твердых отходов и инородных элементов, удаление опасных и затонувших деревьев, а также наносов, донных отложений и растительности</t>
  </si>
  <si>
    <t>Областные показатели</t>
  </si>
  <si>
    <t>12.4.1. Строительство (реконструкция) мелиоративных систем, восстановление мелиоративных систем до проектных параметров (гектар)</t>
  </si>
  <si>
    <t>6.2. Надлежащее содержание полосы отвода (удаление отходов, валежной древесины, опасных деревьев, древесно-кустарниковой растительности и другое)</t>
  </si>
  <si>
    <t>Октябрьский сельисполком</t>
  </si>
  <si>
    <t>Отдел образования Жлобинского района</t>
  </si>
  <si>
    <t>ОАО "АФПК"Жлобинский мясокомбинат"</t>
  </si>
  <si>
    <t>СУП"Жлобинметаллургстрой"</t>
  </si>
  <si>
    <t>Сельские исполнительные комитеты</t>
  </si>
  <si>
    <t>Другие организации, учреждения, предприятия Жлобинского района</t>
  </si>
  <si>
    <t>КЖЭУП "Жилкомсервис два"</t>
  </si>
  <si>
    <t>ОАО "Проскурнянский"</t>
  </si>
  <si>
    <t>Отдел культуры Жлобинского района</t>
  </si>
  <si>
    <t>ОАО "Мормаль"</t>
  </si>
  <si>
    <t>ОАО "Бобовский"</t>
  </si>
  <si>
    <t>СУП "Степы"</t>
  </si>
  <si>
    <t>ОАО "Жлобинский агротехсервис"</t>
  </si>
  <si>
    <t>ОАО "Щедринское"</t>
  </si>
  <si>
    <t>МТК Новый Цупер</t>
  </si>
  <si>
    <t>МТФ Антоновка</t>
  </si>
  <si>
    <t>ТФ Козловичи</t>
  </si>
  <si>
    <t>МТФ Кирово 1</t>
  </si>
  <si>
    <t>МТФ Кирово 2</t>
  </si>
  <si>
    <t>МТК Комплекс</t>
  </si>
  <si>
    <t>ТФ Шапарня</t>
  </si>
  <si>
    <t>ТФ №1 Коротковичи</t>
  </si>
  <si>
    <t>МТК №2 Гармовичи</t>
  </si>
  <si>
    <t>МТФ №3 Пл.Слабодка</t>
  </si>
  <si>
    <t>МТФ №4 Плесовичи</t>
  </si>
  <si>
    <t>МТФ Дворище</t>
  </si>
  <si>
    <t>МТК Комплекс-600</t>
  </si>
  <si>
    <t>ТФ Щедрин 2</t>
  </si>
  <si>
    <t>МТК 720</t>
  </si>
  <si>
    <t>МТФ Китин</t>
  </si>
  <si>
    <t>ТФ Степы 1</t>
  </si>
  <si>
    <t>Комплекс Стрешин</t>
  </si>
  <si>
    <t>МТФ "Проскурни"</t>
  </si>
  <si>
    <t>ТФ №1</t>
  </si>
  <si>
    <t>МТФ №2</t>
  </si>
  <si>
    <t>МТФ №3</t>
  </si>
  <si>
    <t>МТФ "Доброгоща"</t>
  </si>
  <si>
    <t xml:space="preserve">МТК </t>
  </si>
  <si>
    <t>ТФ Мормаль</t>
  </si>
  <si>
    <t>МТФ "Косаковский"</t>
  </si>
  <si>
    <t>ТФ Абольцы</t>
  </si>
  <si>
    <t>ТФ Горбачевка</t>
  </si>
  <si>
    <t>ТФ Радуша №1</t>
  </si>
  <si>
    <t>МТФ Радуша №2</t>
  </si>
  <si>
    <t>МТФ Н.Луки</t>
  </si>
  <si>
    <t>МТФ Ректа</t>
  </si>
  <si>
    <t>Ф.Белица</t>
  </si>
  <si>
    <t>МТФ Мошок</t>
  </si>
  <si>
    <t>МТФ Песок</t>
  </si>
  <si>
    <t>МТФ Старая Рудня</t>
  </si>
  <si>
    <t>ТФ.Комплекс</t>
  </si>
  <si>
    <t>ТФ.Руденка</t>
  </si>
  <si>
    <t>ТФ.Четверни</t>
  </si>
  <si>
    <t>МТФ №1</t>
  </si>
  <si>
    <t>МТФ№2</t>
  </si>
  <si>
    <t>ТФ №4</t>
  </si>
  <si>
    <t>ТФ №5</t>
  </si>
  <si>
    <t>МТФ Папоротное</t>
  </si>
  <si>
    <t>МТФ Возрождение</t>
  </si>
  <si>
    <t>МТФ Малевичи</t>
  </si>
  <si>
    <t>ТФ М.Рудня</t>
  </si>
  <si>
    <t>МТФ Нивы</t>
  </si>
  <si>
    <t>Филиал "Папоротное-Агро"</t>
  </si>
  <si>
    <t>ОАО "Лукское"</t>
  </si>
  <si>
    <t>КСУП "Краснобережский"</t>
  </si>
  <si>
    <t>СУП "Жлобинметаллургстрой"</t>
  </si>
  <si>
    <t>Филиал Жлобинское дорожно-ремонтно-строительное управление №149</t>
  </si>
  <si>
    <t>Жлобинский производственный участок Гомельской дистанции защитных лесонасаждений</t>
  </si>
  <si>
    <t>ГЛХУ "Жлобинский лесхоз"</t>
  </si>
  <si>
    <t>9.1.2. Очистка водоемов (шт/км)</t>
  </si>
  <si>
    <t xml:space="preserve"> </t>
  </si>
  <si>
    <t>Государственное предприятие "Жлобинское ПМС"</t>
  </si>
  <si>
    <t>Филиал "Жлобинские электрические сети"</t>
  </si>
  <si>
    <t>ГП "Жлобинское ПМС"</t>
  </si>
  <si>
    <t>Кировский сельский исполнительный комитет</t>
  </si>
  <si>
    <t>Пиревичский сельский исполнительный комитет</t>
  </si>
  <si>
    <t>ОАО "Бобовское"</t>
  </si>
  <si>
    <t>Лукский сельский                  исполнительный комитет</t>
  </si>
  <si>
    <t>Г.Б.Боровиков</t>
  </si>
  <si>
    <t>А.Г.Атрошенко</t>
  </si>
  <si>
    <t xml:space="preserve">Первый заместитель председателя                                                                          Жлобинского районного исполнительного комитета              </t>
  </si>
  <si>
    <t>Коммунальное жилищно-эксплуатационное унитарное предприятие "Жилкомсервис два" (далее - КЖЭУП "Жилкомсервис два"), земли общего пользования</t>
  </si>
  <si>
    <t>1.1.1. Озеленение (посадка деревьев (тысяч штук)/кустарников (тысяч штук))</t>
  </si>
  <si>
    <t>Открытое акционерное общество "БМЗ-управляющая компания холдинга "БМК" (далее - ОАО "БМЗ"), земли ОАО "БМЗ", земли общего пользования</t>
  </si>
  <si>
    <t>Солонский сельский исполнительный комитет,  территория сельского совета</t>
  </si>
  <si>
    <t>Лукский сельский исполнительный комитет,  территория сельского совета</t>
  </si>
  <si>
    <t>Доброгощанский сельский исполнительный комитет,  территория сельского совета</t>
  </si>
  <si>
    <t>Кировский сельский исполнительный комитет,  территория сельского совета</t>
  </si>
  <si>
    <t>Коротковичский сельский исполнительный комитет, территория сельского совета</t>
  </si>
  <si>
    <t>Краснобережский сельский исполнительный комитет,  территория сельского совета</t>
  </si>
  <si>
    <t>Майский сельский исполнительный комитет,  территория сельского совета</t>
  </si>
  <si>
    <t>Малевичский сельский исполнительный комитет,  территория сельского совета</t>
  </si>
  <si>
    <t>Новомарковичский сельский исполнительный комитет,  территория сельского совета</t>
  </si>
  <si>
    <t>Папоротнянский сельский исполнительный комитет,  территория сельского совета</t>
  </si>
  <si>
    <t>Пиревичский сельский исполнительный комитет,  территория сельского совета</t>
  </si>
  <si>
    <t>Староруднянский сельский исполнительный комитет,  территория сельского совета</t>
  </si>
  <si>
    <t>Щедринский сельский исполнительный комитет,  территория сельского совета</t>
  </si>
  <si>
    <t>Стрешинский сельский исполнительный комитет,  территория сельского совета</t>
  </si>
  <si>
    <t>Производственное управление "Жлобингаз" Республиканского производственного унитарного (далее - ПУ "Жлобингаз"), земли ПУ "Жлобингаз", земли общего пользования
предприятия «Гомельоблгаз»</t>
  </si>
  <si>
    <t>КЖЭУП "Жилкомсервис два", земли общего пользования</t>
  </si>
  <si>
    <t>Строительное унитарное предприятие "Жлобинметаллургстрой" (далее - СУП "Жлобинметаллургстрой"), земли СУП "Жлобинметаллургстрой", земли общего пользования</t>
  </si>
  <si>
    <t>Филиал "Жлобинские электрические сети" республиканского унитарного предприятия электроэнергетики “Гомельэнерго” (далее - филиал "Жлобинские электрические сети"), земли филиала, земли общего пользования</t>
  </si>
  <si>
    <t>ОАО "БМЗ"), земли ОАО "БМЗ", земли общего пользования</t>
  </si>
  <si>
    <t>Филиал "Жлобинские электрические сети", земли филиала, земли общего пользования</t>
  </si>
  <si>
    <t>ПУ "Жлобингаз"), земли ПУ "Жлобингаз", земли общего пользования</t>
  </si>
  <si>
    <t>Октябрьский сельский исполнительный комитет (далее - сельисполком), территория сельского совета</t>
  </si>
  <si>
    <t>Доброгощанский сельисполком,  территория сельского совета</t>
  </si>
  <si>
    <t>Кировский сельисполком,  территория сельского совета</t>
  </si>
  <si>
    <t>Коротковичский сельисполком,  территория сельского совета</t>
  </si>
  <si>
    <t>Краснобережский сельисполком,  территория сельского совета</t>
  </si>
  <si>
    <t>Лукский сельисполком,  территория сельского совета</t>
  </si>
  <si>
    <t>Майский сельисполком,  территория сельского совета</t>
  </si>
  <si>
    <t>Малевичский сельисполком,  территория сельского совета</t>
  </si>
  <si>
    <t>Новомарковичский сельисполком,  территория сельского совета</t>
  </si>
  <si>
    <t>Октябрьский сельисполком,  территория сельского совета</t>
  </si>
  <si>
    <t>Папоротнянский сельисполком,  территория сельского совета</t>
  </si>
  <si>
    <t>Пиревичский сельисполком,  территория сельского совета</t>
  </si>
  <si>
    <t>Солонский сельисполком,  территория сельского совета</t>
  </si>
  <si>
    <t>Староруднянский сельисполком,  территория сельского совета</t>
  </si>
  <si>
    <t>Щедринский сельисполком,  территория сельского совета</t>
  </si>
  <si>
    <t>Стрешинский сельисполком,  территория сельского совета</t>
  </si>
  <si>
    <t>КЖЭУП "Жилкомсервис два" (город Жлобин, ул. Волкова, ул. Ковалева, гп Стрешин, улицы Гродненская, Ленина, Маяковского, Садовая, переулок Первомайский)</t>
  </si>
  <si>
    <t xml:space="preserve">Дорожное ремонтно-строительное управление №149 коммунального проектно-ремонтно-строительного унитарного предприятия «Гомельоблдорстрой» (далее - ДРСУ-149 КПРСУП "Гомельоблдорстрой")                             (Н-4341 Солоное - Стрешин, Н-4321 Стрешин - Нижняя Олба, А/д Н - 4321 Стрешин - Нижняя Олба, А/д Н - 4330 Стрешин - Ляды, А/д Н - 4341 Солоное - Стрешин </t>
  </si>
  <si>
    <t>КЖЭУП "Жилкомсервис два", город Жлобин, парк культуры и отдыха "Приднепровский"</t>
  </si>
  <si>
    <t>Отдел образования Жлобинского района, школы города Жлобина и Жлобинского района</t>
  </si>
  <si>
    <t>ОАО "БМЗ", земли ОАО "БМЗ"</t>
  </si>
  <si>
    <t>КЖЭУП «Жилкомсервис два»</t>
  </si>
  <si>
    <t>1.5.1.1. Ремонт шахтных колодцев, каптажей, трубчатых колодцев (штук)</t>
  </si>
  <si>
    <t>1.5.1.2. Устройство ограждения первого пояса санитарной охраны подземных источников питьевого водоснабжения (штук)</t>
  </si>
  <si>
    <t>Филиал "Жлобинводоканал", (деревни Нижняя Олба, Шихов, Борщевка, Солотин, Салтановка)</t>
  </si>
  <si>
    <t>1.5.2.3. Строительство водозаборных скважин (ед.)</t>
  </si>
  <si>
    <t>Сельские исполнительные комитеты (деревня Черная Вирня, улица Октябрьская, дом 5, деревня Косаковка, улица Ленина В.И., дом 92, деревня Ректа, улица Стренакова П.А., дом 201, деревня Доброгоща, улица Школьная, дом 18, деревня Сельное, улица Еловая, дом 26, деревня Мормаль, Жуйкова Н.П., дом 69, деревня Мормаль, Жуйкова Н.П., дом 114</t>
  </si>
  <si>
    <t>Филиал "Жлобинводоканал"коммунального производственного унитарного предприятия «Гомельводоканал»</t>
  </si>
  <si>
    <t>ПУ "Жлобингаз"</t>
  </si>
  <si>
    <t>КЖЭУП "Жилкомсервис два", (Солонский селький совет, Пиревичский сельский совет, Лукский сельский совет)</t>
  </si>
  <si>
    <t>1.9.3. Обустройство площадок для сбора коммунальных отходов  местами для сбора крупногабаритных отходов (штук)</t>
  </si>
  <si>
    <t>КЖЭУП "Жилкомсервис два" (город Жлобин, улица Полевая, дом 59, улица Карибского, дом 12, 18, агрогородок Кирово, улица Погонянская, дом 2,8,23,35,32,36, улица Озерная, дом 6, улица Чкалова, дом 2,4,6, улица Козлова, дом 4,6, улица Студенческая, дом 22,36,38)</t>
  </si>
  <si>
    <t>КЖЭУП "Жилкомсервис два" (парк культуры и отдыха "Приднепровский", гп Стрешин, улица Пробойная, улица Первомайская)</t>
  </si>
  <si>
    <t>КЖЭУП"Жилкомсервис два"  (парк культуры и отдыха "Приднепровский", место массового отдыха в районе Учреждения "Центр олимпийского резерва г. Жлобина")</t>
  </si>
  <si>
    <t>1.11.3. Содержание в надлежащем состоянии и обустройство неблагоустроиных озелененных территорий, не предусмотренных под строительство</t>
  </si>
  <si>
    <t>1.11.3.1. установка (ремонт) малых архитектурных форм (шт)</t>
  </si>
  <si>
    <t>1.11.3.2.  устройство (содержание) дорожно-тропиночной сети (км)</t>
  </si>
  <si>
    <t>1.11.3.3. установка беседок (шт)</t>
  </si>
  <si>
    <t>1.12. Ремонт площадок (павильонов) общественного транспорта (штук)</t>
  </si>
  <si>
    <t xml:space="preserve">2.1.1.6. асфальтирование территорий объектов и подъездных путей к ним (штук) </t>
  </si>
  <si>
    <t xml:space="preserve">2.1.1.7. установка контейнеров для сбора отходов, в том числе для раздельного сбора отходов (штук) </t>
  </si>
  <si>
    <t>СУП "Степы" МТФ "Китин"</t>
  </si>
  <si>
    <t>Открытое акционерное общество (далее - ОАО) "Мормаль" (МТФ "Косаковка", МТК "Мормаль")</t>
  </si>
  <si>
    <t>ОАО "Бобовский" (МТФ "Старая Рудня")</t>
  </si>
  <si>
    <t>КСУП "Краснобережски" (МТК "Комплекс", МТФ "Радуша-1", МТФ "Радуша-2")</t>
  </si>
  <si>
    <t>ОАО "Проскурнянский" (МТФ "Проскурни")</t>
  </si>
  <si>
    <t>Сельскохозяйственное унитарное предприятие (далее - СУП) "Степы" (МТФ "Китин")</t>
  </si>
  <si>
    <t>ОАО "Жлобинский агротехсервис" (МТФ "Новые Марковичи")</t>
  </si>
  <si>
    <t>2.1.2.6. асфальтирование территорий машинных дворов и подъездных путей к ним (штук)</t>
  </si>
  <si>
    <t xml:space="preserve">2.1.2.7. установка контейнеров для сбора отходов, в том числе раздельного сбора отходов и отработанных масел (штук) </t>
  </si>
  <si>
    <t>КЖЭУП "Жилкомсервис два" (город Жлобин, улица Школьная, дом 8)</t>
  </si>
  <si>
    <t>Филиал "Жлобинске электрическик сети", (город Жлобин, улица Советская, дом 54, улица Промышленная, дом 23, улица Ленинградска, дом 4)</t>
  </si>
  <si>
    <t>ОАО "Проскурнянский"                         2 сарая МТК Стрешин, 5 сараев МТК Верняя Олба</t>
  </si>
  <si>
    <t>ОАО "Свердловский" МТФ №2</t>
  </si>
  <si>
    <t>ОАО "Щедринское" МТФ 600</t>
  </si>
  <si>
    <t>ОАО "Бобовский" МТФ "Старая Рудня", МТФ "Луговая Вирня"</t>
  </si>
  <si>
    <t>КСУП "Краснобережский" МТФ "Радуша-1"</t>
  </si>
  <si>
    <t>Филиал "Папоротное-Агро" МТФ "Нивы", МТФ "Малевичи"</t>
  </si>
  <si>
    <t>ОАО "Мормаль", МТФ "Косаковка"</t>
  </si>
  <si>
    <t>КСУП "Краснобережский" МТФ "Комплекс"</t>
  </si>
  <si>
    <t>Филиал "Папоротное-Агро", МТП "Нивы"</t>
  </si>
  <si>
    <t>ОАО "Щедринское", МТП "Дворище"</t>
  </si>
  <si>
    <t>СУП "Степы", МТП "Китин"</t>
  </si>
  <si>
    <t>ОАО "Бобовский" МТП "Пиревичи"</t>
  </si>
  <si>
    <t>ОАО "Жлобинский агротехсервис" МТП "Прибудок"</t>
  </si>
  <si>
    <t>ОАО "Мормаль" МТП "Мормаль"</t>
  </si>
  <si>
    <t>ОАО "Лукское" МТП "Лукское"</t>
  </si>
  <si>
    <t>СУП "Агро-Коротковичи", МТП "Коротковичи"</t>
  </si>
  <si>
    <t>КСУП "Краснобережский", МТП "Красный Берег-1"</t>
  </si>
  <si>
    <t>ОАО "Лукское" МТП "Ректа"</t>
  </si>
  <si>
    <t>КЖЭУП "Жилкомсервис два" (город Жлобин, улица Красная, дом 3, улица Первомайская, дом 45, улица Карибского дом 12/18)</t>
  </si>
  <si>
    <t>КЖЭУП "Жилкомсервис два", микрорайон 18 (напротив Телевышки), микрорайон 3, дом 45, улица Первомайская, дом 43 а, улица Ленинградская, дом 18,  микрорайон 17, дом 4/5, микрорайон 18, дом 6,9, микрорайон 2, дом 3, микрорайон 16, дом 15/16</t>
  </si>
  <si>
    <t>Филиал "Папоротное-Агро" аг. Нивы</t>
  </si>
  <si>
    <t>3.4. Вовлечение в сельскохозяйственный оборот земель сельскохозяйственного назначения, занятых древесно-кустарниковой растительностью (гектар)</t>
  </si>
  <si>
    <t>3.5.  Вовлечение в лесохозяйственный оборот земель сельскохозяйственного назначения, занятых древесно-кустарниковой растительностью (гектар)</t>
  </si>
  <si>
    <t>ОАО "Жлобинский агротехсервис" (город Жлобин,улица Ленинградская)</t>
  </si>
  <si>
    <t>СУП "Жлобинметаллургстрой" (город Жлобин, улица Волкова, дом 38)</t>
  </si>
  <si>
    <t>ОАО "АФПК"Жлобинский мясокомбинат" (город Жлобин, улица Шоссейная, дом 133)</t>
  </si>
  <si>
    <t>СТ "Добосна" (деревня Малые Роги)</t>
  </si>
  <si>
    <t>Филиал Жлобинское дорожно-ремонтно-строительное управление №149          (гп Стрешин)</t>
  </si>
  <si>
    <t>Стрешинский сельский                                        исполнительный комитет (гп Стрешин, ул. Пробойная)</t>
  </si>
  <si>
    <t>Дорожно-эксплуатационное управление №44 РУП«Гомельавтодор» (деревня Лесань)</t>
  </si>
  <si>
    <t xml:space="preserve">6.2.3.1. установка контейнеров для сбора отходов, в том числе для раздельного сбора отходов (штук) </t>
  </si>
  <si>
    <t xml:space="preserve">6.2.3.2. оборудование общественных туалетов (штук) </t>
  </si>
  <si>
    <t>Дорожно-эксплуатационное управление №44, 47 РУП«Гомельавтодор»</t>
  </si>
  <si>
    <t>Дорожно-эксплуатационное управление №44, 47 РУП «Гомельавтодор»</t>
  </si>
  <si>
    <t>6.3.1.1. Озеленение территорий вдоль республиканских автомобильных дорог (посадка деревьев (тыс.штук)/кустарников (тыс.штук))</t>
  </si>
  <si>
    <t>6.3.2.1. Озеленение территорий вдоль местных автомобильных дорог (посадка деревьев (тыс.штук)/кустарников (тыс.штук))</t>
  </si>
  <si>
    <t>Государственное лесохозяйственное учреждение (далее - ГЛХУ)  "Жлобинский лесхоз"</t>
  </si>
  <si>
    <t xml:space="preserve">Жлобинский </t>
  </si>
  <si>
    <t>8.8.2. Обустройство (ремонт) существующих зон и мест отдыха, туристических стоянок:</t>
  </si>
  <si>
    <t>8.8.2.1. установка (ремонт) малых архитектурных форм (штук)</t>
  </si>
  <si>
    <t>Дорожно-эксплуатационное управление №44,47 республиканского унитарного предприятия (далее - РУП) «Гомельавтодор»</t>
  </si>
  <si>
    <t>Государственное природоохранное учреждение «Республиканский ландшафтный заказник «Смычок»</t>
  </si>
  <si>
    <t>8.8.2.2. оборудование кострищ (мангалов) (штук)</t>
  </si>
  <si>
    <t>8.8.2.3. установка контейнеров для сбора отходов, в том числе для раздельного сбора отходов (штук)</t>
  </si>
  <si>
    <t>8.8.2.4. обустройство (ремонт) автомобильных парковок (штук)</t>
  </si>
  <si>
    <t>8.8.2.5. установка (ремонт) велосипедных стоянок и (или) велосипедных парковок (штук)</t>
  </si>
  <si>
    <t>8.8.3. Обустройство новых зон и мест отдыха, туристических стоянок:</t>
  </si>
  <si>
    <t>8.8.3.1. установка малых архитектурных форм (штук)</t>
  </si>
  <si>
    <t>8.8.3.2. оборудование кострищ (мангалов) (штук)</t>
  </si>
  <si>
    <t>8.8.3.3. установка контейнеров для сбора отходов, в том числе для раздельного сбора отходов (штук)</t>
  </si>
  <si>
    <t>КЖЭУП "Жилкомсервис два"(парк культуры и отдыха "Приднепровский", место массового отдыха в районе Учреждения "Центр олимпийского резерва г. Жлобина")</t>
  </si>
  <si>
    <t>КЖЭУП "Жилкомсервис два" (парк культуры и отдыха "Приднепровский", место массового отдыха в районе Учреждения "Центр олимпийского резерва г. Жлобина")</t>
  </si>
  <si>
    <t>ГЛХУ "Жлобинский лесхоз" (Территория в границах пляжа, расположенного на пруду Вирский в 1,5 километра к югу от города Жлобина)</t>
  </si>
  <si>
    <t>КЖЭУП "Жилкомсервис два"(Территория в границах пляжа, расположенного на пруду Вирский в 1,5 километра к югу от города Жлобина)</t>
  </si>
  <si>
    <t>ГЛХУ "Жлобинский лесхоз" (Территория в границах пляжа, расположенного на пруду без названия № 4 в 0,3 километра к югу от поселка Александровка)</t>
  </si>
  <si>
    <t>9.4. берегоукрепление и предотвращение водной эрозии (км)</t>
  </si>
  <si>
    <t>9.5. благоустройство поверхностных водных объектов (штук)</t>
  </si>
  <si>
    <t>9.6. содержание в надлежащем состоянии существующих мест и зон отдыха на поверхностных водных объектах:</t>
  </si>
  <si>
    <t>9.6.1.установка (ремонт) малых архитектурных форм (штук)</t>
  </si>
  <si>
    <t>9.6.2. установка информационных знаков границ водоохранных зон и прибрежных полос (штук)</t>
  </si>
  <si>
    <t xml:space="preserve">9.6.3. оборудование (ремонт) спортивных игровых площадок (штук) </t>
  </si>
  <si>
    <t>КЖЭУП "Жилкомсервис два" (парк культуры и отдыха "Приднепровский")</t>
  </si>
  <si>
    <t>9.6.4. оборудование (ремонт) общественных туалетов (штук)</t>
  </si>
  <si>
    <t>9.6.5.  оборудование кострищ (мангалов) (штук)</t>
  </si>
  <si>
    <t>ГЛХУ "Жлобинский лесхоз" (Территория в границах пляжа, расположенного на пруду Вирский в 1,5 километра к югу от города Жлобина, Территория в границах пляжа, расположенного на пруду без названия № 4 в 0,3 километра к югу от поселка Александровка )</t>
  </si>
  <si>
    <t>9.6.6.  покос прибрежно-водной растительности и водорослей, а также выполнение работ, связанных с регулированием распространения и численности инвазивных растений (км)</t>
  </si>
  <si>
    <t>9.7. создание новых мест и зон отдыха на поверхностных водных объектах (штук)</t>
  </si>
  <si>
    <t>9.8.  обустройство родников (штук)</t>
  </si>
  <si>
    <t>10.1.1. Устройство (ремонт) ограждений (общее количество мест погребения, в том числе, на которых планируется осуществить устройство (ремонт) ограждений в текущем году, штук)</t>
  </si>
  <si>
    <t>10.1.2. Оборудование площадок для сбора отходов (штук)</t>
  </si>
  <si>
    <t>10.1.3. Установка контейнеров для сбора отходов (штук)</t>
  </si>
  <si>
    <t>12.1.1. ремонт павильонов буровых скважин, предназначенных для добычи подземных вод (штук)</t>
  </si>
  <si>
    <t>филиал "Жлобинводоканал"</t>
  </si>
  <si>
    <t>12.1.2. установка (ремонт) ограждений первого пояса зоны санитарной охраны буровых скважин, предназначенных для добычи подземных вод (штук)</t>
  </si>
  <si>
    <t>12.2. Проведение регулирования распространения и численности борщевика Сосновского (гектар)</t>
  </si>
  <si>
    <t>12.2.1 Проведение регулирования распространения и численности золотарника канадского (гектар)</t>
  </si>
  <si>
    <t>ОАО «Бобовский»</t>
  </si>
  <si>
    <t>ОАО «Свердловский»</t>
  </si>
  <si>
    <t>СУП «Степы»</t>
  </si>
  <si>
    <t>ОАО «Мормаль»</t>
  </si>
  <si>
    <t>ОАО «Лукское»</t>
  </si>
  <si>
    <t>УП «Агро – Коротковичи»</t>
  </si>
  <si>
    <t>ОАО «Жлобинский Агротехсервис»</t>
  </si>
  <si>
    <t>КСУП «Краснобережский»</t>
  </si>
  <si>
    <t>ОАО «Проскурнянский»</t>
  </si>
  <si>
    <t>филиал «Папоротное-Агро» ОАО «БМЗ»управляющая компания холдинга «БМК»</t>
  </si>
  <si>
    <t>Доброгощанский сельский исполнительный комитет</t>
  </si>
  <si>
    <t>Краснобережский сельский исполнительный комитет</t>
  </si>
  <si>
    <t>Стрешинский сельский исполнительный комитет</t>
  </si>
  <si>
    <t>Щедринский сельский исполнительный комитет</t>
  </si>
  <si>
    <t>СТ "Стрешин"</t>
  </si>
  <si>
    <t>СТ №4</t>
  </si>
  <si>
    <t>СТ Свитанак</t>
  </si>
  <si>
    <t>СТ Росянка</t>
  </si>
  <si>
    <t>СТ Сейбит</t>
  </si>
  <si>
    <t>СТ Вишенка</t>
  </si>
  <si>
    <t>УТВЕРЖДЕНО</t>
  </si>
  <si>
    <t xml:space="preserve">ПЛАН МЕРОПРИЯТИЙ по наведению порядка на земле и благоустройству населенных пунктов Жлобинского района в 2025 году </t>
  </si>
  <si>
    <r>
      <t xml:space="preserve">Решение                                                                    Жлобинского районного                      исполнительного комитета                                                                    </t>
    </r>
    <r>
      <rPr>
        <u/>
        <sz val="15"/>
        <color theme="1"/>
        <rFont val="Times New Roman"/>
        <family val="1"/>
        <charset val="204"/>
      </rPr>
      <t xml:space="preserve">                               </t>
    </r>
    <r>
      <rPr>
        <sz val="15"/>
        <color theme="1"/>
        <rFont val="Times New Roman"/>
        <family val="1"/>
        <charset val="204"/>
      </rPr>
      <t xml:space="preserve">     </t>
    </r>
  </si>
  <si>
    <t xml:space="preserve">Начальник Жлобинской районной инспекции                                                   природных ресурсов и охраны окружающей среды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</si>
</sst>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3" x14ac:knownFonts="1">
    <font>
      <sz val="11"/>
      <color theme="1"/>
      <name val="Calibri"/>
      <family val="2"/>
      <charset val="204"/>
      <scheme val="minor"/>
    </font>
    <font>
      <sz val="12"/>
      <name val="Times New Roman"/>
      <family val="1"/>
      <charset val="204"/>
    </font>
    <font>
      <sz val="11"/>
      <color theme="1"/>
      <name val="Calibri"/>
      <family val="2"/>
      <charset val="204"/>
      <scheme val="minor"/>
    </font>
    <font>
      <sz val="11"/>
      <color theme="1"/>
      <name val="Arial"/>
      <family val="2"/>
      <charset val="204"/>
    </font>
    <font>
      <sz val="12"/>
      <color theme="1"/>
      <name val="Times New Roman"/>
      <family val="1"/>
      <charset val="204"/>
    </font>
    <font>
      <sz val="15"/>
      <color theme="1"/>
      <name val="Times New Roman"/>
      <family val="1"/>
      <charset val="204"/>
    </font>
    <font>
      <u/>
      <sz val="15"/>
      <color theme="1"/>
      <name val="Times New Roman"/>
      <family val="1"/>
      <charset val="204"/>
    </font>
    <font>
      <sz val="15"/>
      <name val="Times New Roman"/>
      <family val="1"/>
      <charset val="204"/>
    </font>
    <font>
      <sz val="15"/>
      <color rgb="FFFF0000"/>
      <name val="Times New Roman"/>
      <family val="1"/>
      <charset val="204"/>
    </font>
    <font>
      <sz val="15"/>
      <color rgb="FF000000"/>
      <name val="Times New Roman"/>
      <family val="1"/>
      <charset val="204"/>
    </font>
    <font>
      <b/>
      <sz val="15"/>
      <color rgb="FF000000"/>
      <name val="Times New Roman"/>
      <family val="1"/>
      <charset val="204"/>
    </font>
    <font>
      <sz val="15"/>
      <color theme="1"/>
      <name val="Calibri"/>
      <family val="2"/>
      <charset val="204"/>
      <scheme val="minor"/>
    </font>
    <font>
      <sz val="15"/>
      <color theme="1"/>
      <name val="Arial"/>
      <family val="2"/>
      <charset val="204"/>
    </font>
  </fonts>
  <fills count="12">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66FF99"/>
        <bgColor indexed="64"/>
      </patternFill>
    </fill>
    <fill>
      <patternFill patternType="solid">
        <fgColor rgb="FF9999FF"/>
        <bgColor indexed="64"/>
      </patternFill>
    </fill>
    <fill>
      <patternFill patternType="solid">
        <fgColor rgb="FFFF0066"/>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3">
    <xf numFmtId="0" fontId="0" fillId="0" borderId="0"/>
    <xf numFmtId="0" fontId="2" fillId="0" borderId="0"/>
    <xf numFmtId="0" fontId="3" fillId="0" borderId="0"/>
  </cellStyleXfs>
  <cellXfs count="244">
    <xf numFmtId="0" fontId="0" fillId="0" borderId="0" xfId="0"/>
    <xf numFmtId="0" fontId="4" fillId="0" borderId="1" xfId="0" applyFont="1" applyFill="1" applyBorder="1" applyAlignment="1">
      <alignment horizontal="center" vertical="center" wrapText="1"/>
    </xf>
    <xf numFmtId="0" fontId="4" fillId="0" borderId="0" xfId="0" applyFont="1"/>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0" xfId="0" applyFont="1" applyFill="1"/>
    <xf numFmtId="0" fontId="4" fillId="0" borderId="0" xfId="0" applyFont="1" applyBorder="1" applyAlignment="1">
      <alignment wrapText="1"/>
    </xf>
    <xf numFmtId="0" fontId="4" fillId="0" borderId="0" xfId="0" applyFont="1" applyBorder="1"/>
    <xf numFmtId="0" fontId="4" fillId="0" borderId="0" xfId="0" applyFont="1" applyFill="1" applyBorder="1"/>
    <xf numFmtId="0" fontId="4" fillId="0" borderId="0" xfId="0" applyFont="1" applyAlignment="1">
      <alignment horizontal="left"/>
    </xf>
    <xf numFmtId="2" fontId="4" fillId="0" borderId="0" xfId="0" applyNumberFormat="1" applyFont="1" applyBorder="1" applyAlignment="1">
      <alignment horizontal="center"/>
    </xf>
    <xf numFmtId="0" fontId="4" fillId="0" borderId="1" xfId="0" applyFont="1" applyBorder="1" applyAlignment="1">
      <alignment horizontal="center" vertical="center"/>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xf>
    <xf numFmtId="0" fontId="1" fillId="0" borderId="0" xfId="0" applyFont="1" applyFill="1" applyAlignment="1">
      <alignment vertical="center"/>
    </xf>
    <xf numFmtId="0" fontId="1" fillId="0" borderId="0" xfId="0" applyFont="1"/>
    <xf numFmtId="0" fontId="4" fillId="0" borderId="1" xfId="0" applyFont="1" applyBorder="1"/>
    <xf numFmtId="0" fontId="4" fillId="0" borderId="0" xfId="0" applyFont="1" applyBorder="1" applyAlignment="1">
      <alignment horizontal="left" vertical="center" wrapText="1"/>
    </xf>
    <xf numFmtId="0" fontId="4" fillId="0" borderId="0" xfId="0" applyFont="1" applyAlignment="1">
      <alignment horizontal="left"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Fill="1" applyBorder="1"/>
    <xf numFmtId="0" fontId="4" fillId="0" borderId="1" xfId="0" applyFont="1" applyBorder="1" applyAlignment="1">
      <alignment wrapText="1"/>
    </xf>
    <xf numFmtId="0" fontId="4" fillId="0" borderId="0" xfId="0" applyFont="1" applyAlignment="1"/>
    <xf numFmtId="0" fontId="5"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4" xfId="0"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5"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8" fillId="0" borderId="7" xfId="0" applyNumberFormat="1" applyFont="1" applyBorder="1" applyAlignment="1">
      <alignment horizontal="center" vertical="center"/>
    </xf>
    <xf numFmtId="0" fontId="5"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top" wrapText="1"/>
    </xf>
    <xf numFmtId="0" fontId="7" fillId="0" borderId="1"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top" wrapText="1"/>
    </xf>
    <xf numFmtId="0" fontId="5" fillId="0" borderId="1" xfId="0" applyFont="1" applyFill="1" applyBorder="1" applyAlignment="1">
      <alignment horizontal="center" vertical="top" wrapText="1"/>
    </xf>
    <xf numFmtId="0" fontId="5" fillId="0" borderId="1" xfId="0" applyFont="1" applyFill="1" applyBorder="1" applyAlignment="1">
      <alignment horizontal="left" vertical="center" wrapText="1"/>
    </xf>
    <xf numFmtId="2" fontId="5" fillId="0" borderId="1" xfId="0" applyNumberFormat="1" applyFont="1" applyBorder="1" applyAlignment="1">
      <alignment horizontal="center" wrapText="1"/>
    </xf>
    <xf numFmtId="2" fontId="5" fillId="0" borderId="1" xfId="0" applyNumberFormat="1" applyFont="1" applyBorder="1" applyAlignment="1">
      <alignment horizontal="center" vertical="top" wrapText="1"/>
    </xf>
    <xf numFmtId="2" fontId="5"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Border="1" applyAlignment="1">
      <alignment horizontal="center" vertical="top" wrapText="1"/>
    </xf>
    <xf numFmtId="0" fontId="9" fillId="0" borderId="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vertical="center" wrapText="1"/>
    </xf>
    <xf numFmtId="0" fontId="10" fillId="0" borderId="2" xfId="0" applyFont="1" applyBorder="1" applyAlignment="1">
      <alignment horizontal="center" vertical="center"/>
    </xf>
    <xf numFmtId="0" fontId="9" fillId="0" borderId="2" xfId="0" applyFont="1" applyBorder="1" applyAlignment="1">
      <alignment horizontal="center" vertical="center"/>
    </xf>
    <xf numFmtId="0" fontId="11" fillId="0" borderId="2" xfId="0" applyFont="1" applyBorder="1" applyAlignment="1">
      <alignment vertical="center" wrapText="1"/>
    </xf>
    <xf numFmtId="0" fontId="9" fillId="0" borderId="2"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5" fillId="0" borderId="2" xfId="0" applyFont="1" applyBorder="1" applyAlignment="1">
      <alignment horizontal="left"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5"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5" fillId="0" borderId="1" xfId="0" applyFont="1" applyBorder="1" applyAlignment="1">
      <alignment horizontal="left"/>
    </xf>
    <xf numFmtId="0" fontId="5" fillId="0" borderId="1" xfId="0" applyFont="1" applyBorder="1" applyAlignment="1">
      <alignment horizontal="center"/>
    </xf>
    <xf numFmtId="0" fontId="5" fillId="0" borderId="1" xfId="0" applyFont="1" applyBorder="1"/>
    <xf numFmtId="0" fontId="5" fillId="0" borderId="0" xfId="0" applyFont="1" applyAlignment="1">
      <alignment horizontal="left"/>
    </xf>
    <xf numFmtId="0" fontId="5" fillId="0" borderId="0" xfId="0" applyFont="1"/>
    <xf numFmtId="0" fontId="5" fillId="0" borderId="2"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6" fillId="0" borderId="2" xfId="0" applyFont="1" applyBorder="1" applyAlignment="1">
      <alignment horizontal="center" vertical="center" wrapText="1"/>
    </xf>
    <xf numFmtId="0" fontId="5" fillId="0" borderId="5" xfId="0" applyFont="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top" wrapText="1"/>
    </xf>
    <xf numFmtId="0" fontId="5" fillId="0" borderId="1" xfId="0" applyFont="1" applyBorder="1" applyAlignment="1">
      <alignment vertical="center" wrapText="1"/>
    </xf>
    <xf numFmtId="0" fontId="5" fillId="0" borderId="5" xfId="0" applyFont="1" applyBorder="1" applyAlignment="1">
      <alignment vertical="center" wrapText="1"/>
    </xf>
    <xf numFmtId="0" fontId="5" fillId="0" borderId="7" xfId="0" applyFont="1" applyFill="1" applyBorder="1" applyAlignment="1">
      <alignment horizontal="center" vertical="center" wrapText="1"/>
    </xf>
    <xf numFmtId="0" fontId="5" fillId="0" borderId="1" xfId="0" applyFont="1" applyBorder="1" applyAlignment="1">
      <alignment wrapText="1"/>
    </xf>
    <xf numFmtId="0" fontId="5" fillId="0" borderId="1" xfId="0" applyFont="1" applyBorder="1" applyAlignment="1"/>
    <xf numFmtId="0" fontId="7" fillId="11" borderId="1" xfId="0" applyFont="1" applyFill="1" applyBorder="1" applyAlignment="1">
      <alignment horizontal="center" wrapText="1"/>
    </xf>
    <xf numFmtId="0" fontId="7" fillId="11" borderId="1" xfId="0" applyFont="1" applyFill="1" applyBorder="1" applyAlignment="1">
      <alignment horizontal="center" vertical="center" wrapText="1"/>
    </xf>
    <xf numFmtId="0" fontId="5" fillId="0" borderId="1" xfId="0" applyFont="1" applyBorder="1" applyAlignment="1">
      <alignment vertical="center"/>
    </xf>
    <xf numFmtId="0" fontId="5" fillId="0" borderId="2" xfId="0" applyFont="1" applyBorder="1" applyAlignment="1">
      <alignment wrapText="1"/>
    </xf>
    <xf numFmtId="0" fontId="7" fillId="11" borderId="2" xfId="0" applyFont="1" applyFill="1" applyBorder="1" applyAlignment="1">
      <alignment horizontal="center" wrapText="1"/>
    </xf>
    <xf numFmtId="0" fontId="5" fillId="0" borderId="2" xfId="0" applyFont="1" applyBorder="1"/>
    <xf numFmtId="0" fontId="5" fillId="0" borderId="2" xfId="0" applyFont="1" applyBorder="1" applyAlignment="1">
      <alignment horizontal="center"/>
    </xf>
    <xf numFmtId="0" fontId="5" fillId="0" borderId="0" xfId="0" applyFont="1" applyAlignment="1">
      <alignment horizontal="center"/>
    </xf>
    <xf numFmtId="0" fontId="5" fillId="0" borderId="0" xfId="0" applyFont="1" applyAlignment="1">
      <alignment horizontal="center" vertical="center"/>
    </xf>
    <xf numFmtId="0" fontId="5" fillId="2" borderId="1" xfId="0" applyFont="1" applyFill="1" applyBorder="1" applyAlignment="1">
      <alignment horizontal="justify"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5" fillId="0" borderId="1" xfId="0" applyFont="1" applyBorder="1" applyAlignment="1">
      <alignment horizontal="left" wrapText="1"/>
    </xf>
    <xf numFmtId="0" fontId="11" fillId="0" borderId="0" xfId="0" applyFont="1" applyAlignment="1">
      <alignment horizontal="left"/>
    </xf>
    <xf numFmtId="0" fontId="11" fillId="0" borderId="0" xfId="0" applyFont="1"/>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5" fillId="0" borderId="1" xfId="0" applyNumberFormat="1" applyFont="1" applyBorder="1" applyAlignment="1">
      <alignment horizontal="left" vertical="center" wrapText="1"/>
    </xf>
    <xf numFmtId="0" fontId="5" fillId="0" borderId="0" xfId="0" applyFont="1" applyBorder="1" applyAlignment="1">
      <alignment horizontal="center"/>
    </xf>
    <xf numFmtId="0" fontId="5" fillId="0" borderId="8" xfId="0" applyFont="1" applyBorder="1"/>
    <xf numFmtId="0" fontId="5" fillId="0" borderId="0" xfId="0" applyFont="1" applyBorder="1"/>
    <xf numFmtId="0" fontId="5" fillId="0" borderId="8" xfId="0" applyFont="1" applyFill="1" applyBorder="1"/>
    <xf numFmtId="0" fontId="5" fillId="0" borderId="0" xfId="0" applyFont="1" applyFill="1" applyBorder="1"/>
    <xf numFmtId="0" fontId="7" fillId="0" borderId="0" xfId="0" applyFont="1" applyFill="1" applyBorder="1" applyAlignment="1">
      <alignment horizontal="center"/>
    </xf>
    <xf numFmtId="0" fontId="5" fillId="0" borderId="0" xfId="0" applyFont="1" applyFill="1"/>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3" borderId="5" xfId="0" applyFont="1" applyFill="1" applyBorder="1" applyAlignment="1">
      <alignment horizontal="center" wrapText="1"/>
    </xf>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3" borderId="5"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xf>
    <xf numFmtId="0" fontId="5" fillId="3" borderId="1" xfId="0" applyFont="1" applyFill="1" applyBorder="1" applyAlignment="1">
      <alignment horizontal="center"/>
    </xf>
    <xf numFmtId="0" fontId="5" fillId="3"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3" borderId="0" xfId="0" applyFont="1" applyFill="1" applyAlignment="1">
      <alignment horizontal="center" vertical="center" wrapText="1"/>
    </xf>
    <xf numFmtId="0" fontId="5" fillId="0" borderId="4"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4" fillId="0" borderId="9" xfId="0" applyFont="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0" borderId="1"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Fill="1" applyBorder="1" applyAlignment="1">
      <alignment horizontal="left"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4" borderId="10" xfId="0" applyFont="1" applyFill="1" applyBorder="1" applyAlignment="1">
      <alignment horizontal="center" wrapText="1"/>
    </xf>
    <xf numFmtId="0" fontId="5" fillId="4" borderId="0" xfId="0" applyFont="1" applyFill="1" applyBorder="1" applyAlignment="1">
      <alignment horizontal="center" wrapText="1"/>
    </xf>
    <xf numFmtId="0" fontId="4" fillId="0" borderId="0" xfId="0" applyFont="1" applyBorder="1" applyAlignment="1">
      <alignment horizontal="left"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0" xfId="0" applyFont="1" applyBorder="1" applyAlignment="1">
      <alignment horizontal="left" vertical="center" wrapText="1"/>
    </xf>
    <xf numFmtId="0" fontId="5" fillId="8" borderId="1"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2" xfId="0" applyFont="1" applyBorder="1" applyAlignment="1">
      <alignment horizontal="center"/>
    </xf>
    <xf numFmtId="0" fontId="5" fillId="0" borderId="4" xfId="0" applyFont="1" applyBorder="1" applyAlignment="1">
      <alignment horizontal="center"/>
    </xf>
    <xf numFmtId="0" fontId="5" fillId="0" borderId="3" xfId="0" applyFont="1" applyBorder="1" applyAlignment="1">
      <alignment horizontal="center"/>
    </xf>
    <xf numFmtId="0" fontId="5" fillId="6"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0" xfId="0" applyFont="1" applyFill="1" applyBorder="1" applyAlignment="1">
      <alignment horizontal="center"/>
    </xf>
    <xf numFmtId="0" fontId="5" fillId="9" borderId="0" xfId="0" applyFont="1" applyFill="1" applyAlignment="1">
      <alignment horizontal="center"/>
    </xf>
    <xf numFmtId="0" fontId="5" fillId="10" borderId="10" xfId="0" applyFont="1" applyFill="1" applyBorder="1" applyAlignment="1">
      <alignment horizontal="center" wrapText="1"/>
    </xf>
    <xf numFmtId="0" fontId="5" fillId="10" borderId="5" xfId="0" applyFont="1" applyFill="1" applyBorder="1" applyAlignment="1">
      <alignment horizontal="center"/>
    </xf>
    <xf numFmtId="0" fontId="5" fillId="10" borderId="6" xfId="0" applyFont="1" applyFill="1" applyBorder="1" applyAlignment="1">
      <alignment horizontal="center"/>
    </xf>
    <xf numFmtId="0" fontId="5" fillId="10" borderId="7" xfId="0" applyFont="1" applyFill="1" applyBorder="1" applyAlignment="1">
      <alignment horizontal="center"/>
    </xf>
    <xf numFmtId="0" fontId="5" fillId="10" borderId="5" xfId="0" applyFont="1" applyFill="1" applyBorder="1" applyAlignment="1">
      <alignment horizontal="center" wrapText="1"/>
    </xf>
    <xf numFmtId="0" fontId="5" fillId="10" borderId="6" xfId="0" applyFont="1" applyFill="1" applyBorder="1" applyAlignment="1">
      <alignment horizontal="center" wrapText="1"/>
    </xf>
    <xf numFmtId="0" fontId="5" fillId="10" borderId="7" xfId="0" applyFont="1" applyFill="1" applyBorder="1" applyAlignment="1">
      <alignment horizontal="center" wrapText="1"/>
    </xf>
    <xf numFmtId="0" fontId="5" fillId="10" borderId="1"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10"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1" xfId="0" applyFont="1" applyFill="1" applyBorder="1" applyAlignment="1">
      <alignment horizontal="center"/>
    </xf>
    <xf numFmtId="0" fontId="4" fillId="7" borderId="3"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9" borderId="5"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4" fillId="0" borderId="0" xfId="0" applyFont="1" applyBorder="1" applyAlignment="1">
      <alignment horizontal="left"/>
    </xf>
    <xf numFmtId="0" fontId="5" fillId="0" borderId="4" xfId="0" applyFont="1" applyBorder="1" applyAlignment="1">
      <alignment horizontal="left" vertical="center" wrapText="1"/>
    </xf>
  </cellXfs>
  <cellStyles count="3">
    <cellStyle name="Обычный" xfId="0" builtinId="0"/>
    <cellStyle name="Обычный 2" xfId="2"/>
    <cellStyle name="Обычный 3" xfId="1"/>
  </cellStyles>
  <dxfs count="0"/>
  <tableStyles count="0" defaultTableStyle="TableStyleMedium2" defaultPivotStyle="PivotStyleLight16"/>
  <colors>
    <mruColors>
      <color rgb="FF9999FF"/>
      <color rgb="FFFF00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71"/>
  <sheetViews>
    <sheetView tabSelected="1" view="pageBreakPreview" topLeftCell="A148" zoomScale="80" zoomScaleNormal="115" zoomScaleSheetLayoutView="80" workbookViewId="0">
      <selection activeCell="J12" sqref="J12"/>
    </sheetView>
  </sheetViews>
  <sheetFormatPr defaultColWidth="8.85546875" defaultRowHeight="15.75" x14ac:dyDescent="0.25"/>
  <cols>
    <col min="1" max="1" width="35.42578125" style="13" customWidth="1"/>
    <col min="2" max="2" width="11.7109375" style="2" customWidth="1"/>
    <col min="3" max="3" width="9.7109375" style="2" customWidth="1"/>
    <col min="4" max="4" width="5.7109375" style="2" customWidth="1"/>
    <col min="5" max="6" width="6.7109375" style="2" customWidth="1"/>
    <col min="7" max="7" width="7.42578125" style="2" customWidth="1"/>
    <col min="8" max="8" width="8.140625" style="2" customWidth="1"/>
    <col min="9" max="9" width="7.28515625" style="2" customWidth="1"/>
    <col min="10" max="10" width="9.5703125" style="2" customWidth="1"/>
    <col min="11" max="12" width="7.28515625" style="2" customWidth="1"/>
    <col min="13" max="13" width="8" style="2" customWidth="1"/>
    <col min="14" max="14" width="6.28515625" style="2" customWidth="1"/>
    <col min="15" max="15" width="17.28515625" style="2" customWidth="1"/>
    <col min="16" max="16384" width="8.85546875" style="2"/>
  </cols>
  <sheetData>
    <row r="1" spans="1:15" ht="13.15" customHeight="1" x14ac:dyDescent="0.25">
      <c r="A1" s="19"/>
      <c r="B1" s="5"/>
      <c r="C1" s="5"/>
      <c r="D1" s="5"/>
      <c r="E1" s="5"/>
      <c r="F1" s="5"/>
      <c r="G1" s="5"/>
      <c r="H1" s="5"/>
      <c r="I1" s="170" t="s">
        <v>382</v>
      </c>
      <c r="J1" s="170"/>
      <c r="K1" s="170"/>
      <c r="L1" s="170"/>
      <c r="M1" s="170"/>
      <c r="N1" s="170"/>
      <c r="O1" s="170"/>
    </row>
    <row r="2" spans="1:15" ht="60.75" customHeight="1" x14ac:dyDescent="0.25">
      <c r="A2" s="19"/>
      <c r="B2" s="4"/>
      <c r="C2" s="4"/>
      <c r="D2" s="4"/>
      <c r="E2" s="4"/>
      <c r="F2" s="4"/>
      <c r="G2" s="4"/>
      <c r="H2" s="4"/>
      <c r="I2" s="171" t="s">
        <v>384</v>
      </c>
      <c r="J2" s="171"/>
      <c r="K2" s="171"/>
      <c r="L2" s="171"/>
      <c r="M2" s="171"/>
      <c r="N2" s="171"/>
      <c r="O2" s="171"/>
    </row>
    <row r="3" spans="1:15" x14ac:dyDescent="0.25">
      <c r="A3" s="172"/>
      <c r="B3" s="172"/>
      <c r="C3" s="172"/>
      <c r="D3" s="172"/>
      <c r="E3" s="172"/>
      <c r="F3" s="172"/>
      <c r="G3" s="172"/>
      <c r="H3" s="172"/>
      <c r="I3" s="172"/>
      <c r="J3" s="172"/>
      <c r="K3" s="172"/>
      <c r="L3" s="172"/>
      <c r="M3" s="172"/>
      <c r="N3" s="172"/>
      <c r="O3" s="172"/>
    </row>
    <row r="4" spans="1:15" ht="19.5" x14ac:dyDescent="0.25">
      <c r="A4" s="173" t="s">
        <v>383</v>
      </c>
      <c r="B4" s="173"/>
      <c r="C4" s="173"/>
      <c r="D4" s="173"/>
      <c r="E4" s="173"/>
      <c r="F4" s="173"/>
      <c r="G4" s="173"/>
      <c r="H4" s="173"/>
      <c r="I4" s="173"/>
      <c r="J4" s="173"/>
      <c r="K4" s="173"/>
      <c r="L4" s="173"/>
      <c r="M4" s="173"/>
      <c r="N4" s="173"/>
      <c r="O4" s="173"/>
    </row>
    <row r="5" spans="1:15" x14ac:dyDescent="0.25">
      <c r="A5" s="160"/>
      <c r="B5" s="160"/>
      <c r="C5" s="160"/>
      <c r="D5" s="160"/>
      <c r="E5" s="160"/>
      <c r="F5" s="160"/>
      <c r="G5" s="160"/>
      <c r="H5" s="160"/>
      <c r="I5" s="160"/>
      <c r="J5" s="160"/>
      <c r="K5" s="160"/>
      <c r="L5" s="160"/>
      <c r="M5" s="160"/>
      <c r="N5" s="160"/>
      <c r="O5" s="160"/>
    </row>
    <row r="6" spans="1:15" ht="19.5" x14ac:dyDescent="0.25">
      <c r="A6" s="174" t="s">
        <v>14</v>
      </c>
      <c r="B6" s="163" t="s">
        <v>126</v>
      </c>
      <c r="C6" s="175" t="s">
        <v>0</v>
      </c>
      <c r="D6" s="175" t="s">
        <v>1</v>
      </c>
      <c r="E6" s="175"/>
      <c r="F6" s="175"/>
      <c r="G6" s="175"/>
      <c r="H6" s="175"/>
      <c r="I6" s="175"/>
      <c r="J6" s="175"/>
      <c r="K6" s="175"/>
      <c r="L6" s="175"/>
      <c r="M6" s="175"/>
      <c r="N6" s="175"/>
      <c r="O6" s="175"/>
    </row>
    <row r="7" spans="1:15" ht="50.25" customHeight="1" x14ac:dyDescent="0.25">
      <c r="A7" s="174"/>
      <c r="B7" s="164"/>
      <c r="C7" s="175"/>
      <c r="D7" s="39" t="s">
        <v>2</v>
      </c>
      <c r="E7" s="39" t="s">
        <v>3</v>
      </c>
      <c r="F7" s="39" t="s">
        <v>4</v>
      </c>
      <c r="G7" s="39" t="s">
        <v>5</v>
      </c>
      <c r="H7" s="39" t="s">
        <v>6</v>
      </c>
      <c r="I7" s="39" t="s">
        <v>7</v>
      </c>
      <c r="J7" s="39" t="s">
        <v>8</v>
      </c>
      <c r="K7" s="39" t="s">
        <v>9</v>
      </c>
      <c r="L7" s="39" t="s">
        <v>10</v>
      </c>
      <c r="M7" s="39" t="s">
        <v>11</v>
      </c>
      <c r="N7" s="39" t="s">
        <v>12</v>
      </c>
      <c r="O7" s="39" t="s">
        <v>13</v>
      </c>
    </row>
    <row r="8" spans="1:15" ht="22.5" customHeight="1" x14ac:dyDescent="0.25">
      <c r="A8" s="150" t="s">
        <v>18</v>
      </c>
      <c r="B8" s="150"/>
      <c r="C8" s="150"/>
      <c r="D8" s="150"/>
      <c r="E8" s="150"/>
      <c r="F8" s="150"/>
      <c r="G8" s="150"/>
      <c r="H8" s="150"/>
      <c r="I8" s="150"/>
      <c r="J8" s="150"/>
      <c r="K8" s="150"/>
      <c r="L8" s="150"/>
      <c r="M8" s="150"/>
      <c r="N8" s="150"/>
      <c r="O8" s="150"/>
    </row>
    <row r="9" spans="1:15" ht="18" customHeight="1" x14ac:dyDescent="0.25">
      <c r="A9" s="150" t="s">
        <v>211</v>
      </c>
      <c r="B9" s="150"/>
      <c r="C9" s="150"/>
      <c r="D9" s="150"/>
      <c r="E9" s="150"/>
      <c r="F9" s="150"/>
      <c r="G9" s="150"/>
      <c r="H9" s="150"/>
      <c r="I9" s="150"/>
      <c r="J9" s="150"/>
      <c r="K9" s="150"/>
      <c r="L9" s="150"/>
      <c r="M9" s="150"/>
      <c r="N9" s="150"/>
      <c r="O9" s="150"/>
    </row>
    <row r="10" spans="1:15" ht="15" customHeight="1" x14ac:dyDescent="0.25">
      <c r="A10" s="161" t="s">
        <v>17</v>
      </c>
      <c r="B10" s="154"/>
      <c r="C10" s="40">
        <f>C12+C14+C15+C16+C17+C19+C21+C23+C25+C27+C29+C31+C33+C35+C37+C39+C41+C43+C45+C47+C49</f>
        <v>5</v>
      </c>
      <c r="D10" s="41"/>
      <c r="E10" s="41"/>
      <c r="F10" s="41"/>
      <c r="G10" s="41"/>
      <c r="H10" s="41">
        <f>H12+H14+H15+H16+H17+H19+H21+H23+H25+H27+H29+H29+H29+H31+H31+H33+H35+H37+H39+H41+H43+H45+H47+H49</f>
        <v>1.5000000000000002</v>
      </c>
      <c r="I10" s="41"/>
      <c r="J10" s="41"/>
      <c r="K10" s="41"/>
      <c r="L10" s="41"/>
      <c r="M10" s="41">
        <f>M12+M14+M15+M16+M17+M19+M21+M23+M25+M27+M29+M31+M33+M35+M37+M39+M41+M43+M45+M47+M49</f>
        <v>3.5</v>
      </c>
      <c r="N10" s="41"/>
      <c r="O10" s="41"/>
    </row>
    <row r="11" spans="1:15" ht="15" customHeight="1" x14ac:dyDescent="0.25">
      <c r="A11" s="162"/>
      <c r="B11" s="154"/>
      <c r="C11" s="40">
        <f>C13+C18+C20+C22+C24+C26+C28+C30+C32+C32+C32+C32+C34+C36+C38+C40+C42+C44+C46+C48+C50</f>
        <v>3.4999999999999991</v>
      </c>
      <c r="D11" s="41"/>
      <c r="E11" s="41"/>
      <c r="F11" s="41"/>
      <c r="G11" s="41"/>
      <c r="H11" s="41">
        <f>H13+H18</f>
        <v>0.4</v>
      </c>
      <c r="I11" s="41"/>
      <c r="J11" s="41"/>
      <c r="K11" s="41"/>
      <c r="L11" s="41"/>
      <c r="M11" s="41">
        <f>3.1</f>
        <v>3.1</v>
      </c>
      <c r="N11" s="41"/>
      <c r="O11" s="41"/>
    </row>
    <row r="12" spans="1:15" ht="26.45" customHeight="1" x14ac:dyDescent="0.25">
      <c r="A12" s="161" t="s">
        <v>210</v>
      </c>
      <c r="B12" s="154"/>
      <c r="C12" s="42">
        <v>2.35</v>
      </c>
      <c r="D12" s="39"/>
      <c r="E12" s="39"/>
      <c r="F12" s="39"/>
      <c r="G12" s="39"/>
      <c r="H12" s="39">
        <v>1.175</v>
      </c>
      <c r="I12" s="39"/>
      <c r="J12" s="39"/>
      <c r="K12" s="39"/>
      <c r="L12" s="39"/>
      <c r="M12" s="39">
        <v>1.175</v>
      </c>
      <c r="N12" s="39"/>
      <c r="O12" s="39"/>
    </row>
    <row r="13" spans="1:15" ht="129" customHeight="1" x14ac:dyDescent="0.25">
      <c r="A13" s="162"/>
      <c r="B13" s="154"/>
      <c r="C13" s="42">
        <v>0.4</v>
      </c>
      <c r="D13" s="39"/>
      <c r="E13" s="39"/>
      <c r="F13" s="39"/>
      <c r="G13" s="39"/>
      <c r="H13" s="39">
        <v>0.2</v>
      </c>
      <c r="I13" s="39"/>
      <c r="J13" s="39"/>
      <c r="K13" s="39"/>
      <c r="L13" s="39"/>
      <c r="M13" s="39">
        <v>0.2</v>
      </c>
      <c r="N13" s="39"/>
      <c r="O13" s="39"/>
    </row>
    <row r="14" spans="1:15" ht="155.25" customHeight="1" x14ac:dyDescent="0.25">
      <c r="A14" s="43" t="s">
        <v>212</v>
      </c>
      <c r="B14" s="154"/>
      <c r="C14" s="42">
        <v>0.2</v>
      </c>
      <c r="D14" s="39"/>
      <c r="E14" s="39"/>
      <c r="F14" s="39"/>
      <c r="G14" s="39"/>
      <c r="H14" s="39">
        <v>0.1</v>
      </c>
      <c r="I14" s="39"/>
      <c r="J14" s="39"/>
      <c r="K14" s="39"/>
      <c r="L14" s="39"/>
      <c r="M14" s="39">
        <v>0.1</v>
      </c>
      <c r="N14" s="39"/>
      <c r="O14" s="39"/>
    </row>
    <row r="15" spans="1:15" ht="199.5" customHeight="1" x14ac:dyDescent="0.25">
      <c r="A15" s="43" t="s">
        <v>230</v>
      </c>
      <c r="B15" s="154"/>
      <c r="C15" s="42">
        <v>0.1</v>
      </c>
      <c r="D15" s="39"/>
      <c r="E15" s="39"/>
      <c r="F15" s="39"/>
      <c r="G15" s="39"/>
      <c r="H15" s="39">
        <v>0.05</v>
      </c>
      <c r="I15" s="39"/>
      <c r="J15" s="39"/>
      <c r="K15" s="39"/>
      <c r="L15" s="39"/>
      <c r="M15" s="39">
        <v>0.05</v>
      </c>
      <c r="N15" s="39"/>
      <c r="O15" s="39"/>
    </row>
    <row r="16" spans="1:15" ht="212.25" customHeight="1" x14ac:dyDescent="0.25">
      <c r="A16" s="43" t="s">
        <v>227</v>
      </c>
      <c r="B16" s="154"/>
      <c r="C16" s="42">
        <v>0.1</v>
      </c>
      <c r="D16" s="39"/>
      <c r="E16" s="39"/>
      <c r="F16" s="39"/>
      <c r="G16" s="39"/>
      <c r="H16" s="39">
        <v>0.05</v>
      </c>
      <c r="I16" s="39"/>
      <c r="J16" s="39"/>
      <c r="K16" s="39"/>
      <c r="L16" s="39"/>
      <c r="M16" s="39">
        <v>0.05</v>
      </c>
      <c r="N16" s="39"/>
      <c r="O16" s="39"/>
    </row>
    <row r="17" spans="1:15" ht="16.149999999999999" customHeight="1" x14ac:dyDescent="0.25">
      <c r="A17" s="161" t="s">
        <v>130</v>
      </c>
      <c r="B17" s="154"/>
      <c r="C17" s="42">
        <v>0.22</v>
      </c>
      <c r="D17" s="39"/>
      <c r="E17" s="39"/>
      <c r="F17" s="39"/>
      <c r="G17" s="39"/>
      <c r="H17" s="39">
        <v>0.11</v>
      </c>
      <c r="I17" s="39"/>
      <c r="J17" s="39"/>
      <c r="K17" s="39"/>
      <c r="L17" s="39"/>
      <c r="M17" s="39">
        <v>0.11</v>
      </c>
      <c r="N17" s="39"/>
      <c r="O17" s="39"/>
    </row>
    <row r="18" spans="1:15" ht="61.5" customHeight="1" x14ac:dyDescent="0.25">
      <c r="A18" s="162"/>
      <c r="B18" s="154"/>
      <c r="C18" s="42">
        <v>1</v>
      </c>
      <c r="D18" s="39"/>
      <c r="E18" s="39"/>
      <c r="F18" s="39"/>
      <c r="G18" s="39"/>
      <c r="H18" s="39">
        <v>0.2</v>
      </c>
      <c r="I18" s="39"/>
      <c r="J18" s="39"/>
      <c r="K18" s="39"/>
      <c r="L18" s="39"/>
      <c r="M18" s="39">
        <v>0.8</v>
      </c>
      <c r="N18" s="39"/>
      <c r="O18" s="39"/>
    </row>
    <row r="19" spans="1:15" ht="20.45" customHeight="1" x14ac:dyDescent="0.25">
      <c r="A19" s="161" t="s">
        <v>234</v>
      </c>
      <c r="B19" s="154"/>
      <c r="C19" s="42">
        <v>0.05</v>
      </c>
      <c r="D19" s="39"/>
      <c r="E19" s="39"/>
      <c r="F19" s="39"/>
      <c r="G19" s="39"/>
      <c r="H19" s="39">
        <v>1.4999999999999999E-2</v>
      </c>
      <c r="I19" s="39"/>
      <c r="J19" s="39"/>
      <c r="K19" s="39"/>
      <c r="L19" s="39"/>
      <c r="M19" s="39">
        <v>3.5000000000000003E-2</v>
      </c>
      <c r="N19" s="39"/>
      <c r="O19" s="39"/>
    </row>
    <row r="20" spans="1:15" ht="81" customHeight="1" x14ac:dyDescent="0.25">
      <c r="A20" s="162"/>
      <c r="B20" s="154"/>
      <c r="C20" s="42">
        <v>0.05</v>
      </c>
      <c r="D20" s="39"/>
      <c r="E20" s="39"/>
      <c r="F20" s="39"/>
      <c r="G20" s="39"/>
      <c r="H20" s="39"/>
      <c r="I20" s="39"/>
      <c r="J20" s="39"/>
      <c r="K20" s="39"/>
      <c r="L20" s="39"/>
      <c r="M20" s="39">
        <v>0.05</v>
      </c>
      <c r="N20" s="39"/>
      <c r="O20" s="39"/>
    </row>
    <row r="21" spans="1:15" ht="20.45" customHeight="1" x14ac:dyDescent="0.25">
      <c r="A21" s="161" t="s">
        <v>213</v>
      </c>
      <c r="B21" s="154"/>
      <c r="C21" s="42">
        <v>0.1</v>
      </c>
      <c r="D21" s="39"/>
      <c r="E21" s="39"/>
      <c r="F21" s="39"/>
      <c r="G21" s="39"/>
      <c r="H21" s="39"/>
      <c r="I21" s="39"/>
      <c r="J21" s="39"/>
      <c r="K21" s="39"/>
      <c r="L21" s="39"/>
      <c r="M21" s="39">
        <v>0.1</v>
      </c>
      <c r="N21" s="39"/>
      <c r="O21" s="39"/>
    </row>
    <row r="22" spans="1:15" ht="66" customHeight="1" x14ac:dyDescent="0.25">
      <c r="A22" s="162"/>
      <c r="B22" s="154"/>
      <c r="C22" s="42">
        <v>0.05</v>
      </c>
      <c r="D22" s="39"/>
      <c r="E22" s="39"/>
      <c r="F22" s="39"/>
      <c r="G22" s="39"/>
      <c r="H22" s="39"/>
      <c r="I22" s="39"/>
      <c r="J22" s="39"/>
      <c r="K22" s="39"/>
      <c r="L22" s="39"/>
      <c r="M22" s="39">
        <v>0.05</v>
      </c>
      <c r="N22" s="39"/>
      <c r="O22" s="39"/>
    </row>
    <row r="23" spans="1:15" ht="20.45" customHeight="1" x14ac:dyDescent="0.25">
      <c r="A23" s="161" t="s">
        <v>214</v>
      </c>
      <c r="B23" s="154"/>
      <c r="C23" s="42">
        <v>0.1</v>
      </c>
      <c r="D23" s="39"/>
      <c r="E23" s="39"/>
      <c r="F23" s="39"/>
      <c r="G23" s="39"/>
      <c r="H23" s="39"/>
      <c r="I23" s="39"/>
      <c r="J23" s="39"/>
      <c r="K23" s="39"/>
      <c r="L23" s="39"/>
      <c r="M23" s="39">
        <v>0.1</v>
      </c>
      <c r="N23" s="39"/>
      <c r="O23" s="39"/>
    </row>
    <row r="24" spans="1:15" ht="73.5" customHeight="1" x14ac:dyDescent="0.25">
      <c r="A24" s="162"/>
      <c r="B24" s="154"/>
      <c r="C24" s="42">
        <v>0.05</v>
      </c>
      <c r="D24" s="39"/>
      <c r="E24" s="39"/>
      <c r="F24" s="39"/>
      <c r="G24" s="39"/>
      <c r="H24" s="39"/>
      <c r="I24" s="39"/>
      <c r="J24" s="39"/>
      <c r="K24" s="39"/>
      <c r="L24" s="39"/>
      <c r="M24" s="39">
        <v>0.05</v>
      </c>
      <c r="N24" s="39"/>
      <c r="O24" s="39"/>
    </row>
    <row r="25" spans="1:15" ht="16.149999999999999" customHeight="1" x14ac:dyDescent="0.25">
      <c r="A25" s="161" t="s">
        <v>215</v>
      </c>
      <c r="B25" s="154"/>
      <c r="C25" s="42">
        <v>0.05</v>
      </c>
      <c r="D25" s="39"/>
      <c r="E25" s="39"/>
      <c r="F25" s="39"/>
      <c r="G25" s="39"/>
      <c r="H25" s="39"/>
      <c r="I25" s="39"/>
      <c r="J25" s="39"/>
      <c r="K25" s="39"/>
      <c r="L25" s="39"/>
      <c r="M25" s="39">
        <v>0.05</v>
      </c>
      <c r="N25" s="39"/>
      <c r="O25" s="39"/>
    </row>
    <row r="26" spans="1:15" ht="73.5" customHeight="1" x14ac:dyDescent="0.25">
      <c r="A26" s="162"/>
      <c r="B26" s="154"/>
      <c r="C26" s="42">
        <v>0.05</v>
      </c>
      <c r="D26" s="39"/>
      <c r="E26" s="39"/>
      <c r="F26" s="39"/>
      <c r="G26" s="39"/>
      <c r="H26" s="39"/>
      <c r="I26" s="39"/>
      <c r="J26" s="39"/>
      <c r="K26" s="39"/>
      <c r="L26" s="39"/>
      <c r="M26" s="39">
        <v>0.05</v>
      </c>
      <c r="N26" s="39"/>
      <c r="O26" s="39"/>
    </row>
    <row r="27" spans="1:15" ht="21" customHeight="1" x14ac:dyDescent="0.25">
      <c r="A27" s="161" t="s">
        <v>216</v>
      </c>
      <c r="B27" s="154"/>
      <c r="C27" s="42">
        <v>0.1</v>
      </c>
      <c r="D27" s="39"/>
      <c r="E27" s="39"/>
      <c r="F27" s="39"/>
      <c r="G27" s="39"/>
      <c r="H27" s="39"/>
      <c r="I27" s="39"/>
      <c r="J27" s="39"/>
      <c r="K27" s="39"/>
      <c r="L27" s="39"/>
      <c r="M27" s="39">
        <v>0.1</v>
      </c>
      <c r="N27" s="39"/>
      <c r="O27" s="39"/>
    </row>
    <row r="28" spans="1:15" ht="62.25" customHeight="1" x14ac:dyDescent="0.25">
      <c r="A28" s="162"/>
      <c r="B28" s="154"/>
      <c r="C28" s="42">
        <v>0.05</v>
      </c>
      <c r="D28" s="39"/>
      <c r="E28" s="39"/>
      <c r="F28" s="39"/>
      <c r="G28" s="39"/>
      <c r="H28" s="39"/>
      <c r="I28" s="39"/>
      <c r="J28" s="39"/>
      <c r="K28" s="39"/>
      <c r="L28" s="39"/>
      <c r="M28" s="39">
        <v>0.05</v>
      </c>
      <c r="N28" s="39"/>
      <c r="O28" s="39"/>
    </row>
    <row r="29" spans="1:15" ht="21" customHeight="1" x14ac:dyDescent="0.25">
      <c r="A29" s="161" t="s">
        <v>217</v>
      </c>
      <c r="B29" s="154"/>
      <c r="C29" s="42">
        <v>0.1</v>
      </c>
      <c r="D29" s="39"/>
      <c r="E29" s="39"/>
      <c r="F29" s="39"/>
      <c r="G29" s="39"/>
      <c r="H29" s="39"/>
      <c r="I29" s="39"/>
      <c r="J29" s="39"/>
      <c r="K29" s="39"/>
      <c r="L29" s="39"/>
      <c r="M29" s="39">
        <v>0.1</v>
      </c>
      <c r="N29" s="39"/>
      <c r="O29" s="39"/>
    </row>
    <row r="30" spans="1:15" ht="63" customHeight="1" x14ac:dyDescent="0.25">
      <c r="A30" s="162"/>
      <c r="B30" s="154"/>
      <c r="C30" s="42">
        <v>0.05</v>
      </c>
      <c r="D30" s="39"/>
      <c r="E30" s="39"/>
      <c r="F30" s="39"/>
      <c r="G30" s="39"/>
      <c r="H30" s="39"/>
      <c r="I30" s="39"/>
      <c r="J30" s="39"/>
      <c r="K30" s="39"/>
      <c r="L30" s="39"/>
      <c r="M30" s="39">
        <v>0.05</v>
      </c>
      <c r="N30" s="39"/>
      <c r="O30" s="39"/>
    </row>
    <row r="31" spans="1:15" ht="21" customHeight="1" x14ac:dyDescent="0.25">
      <c r="A31" s="161" t="s">
        <v>218</v>
      </c>
      <c r="B31" s="154"/>
      <c r="C31" s="42">
        <v>0.2</v>
      </c>
      <c r="D31" s="39"/>
      <c r="E31" s="39"/>
      <c r="F31" s="39"/>
      <c r="G31" s="39"/>
      <c r="H31" s="39"/>
      <c r="I31" s="39"/>
      <c r="J31" s="39"/>
      <c r="K31" s="39"/>
      <c r="L31" s="39"/>
      <c r="M31" s="39">
        <v>0.2</v>
      </c>
      <c r="N31" s="39"/>
      <c r="O31" s="39"/>
    </row>
    <row r="32" spans="1:15" ht="63" customHeight="1" x14ac:dyDescent="0.25">
      <c r="A32" s="162"/>
      <c r="B32" s="154"/>
      <c r="C32" s="42">
        <v>0.05</v>
      </c>
      <c r="D32" s="39"/>
      <c r="E32" s="39"/>
      <c r="F32" s="39"/>
      <c r="G32" s="39"/>
      <c r="H32" s="39"/>
      <c r="I32" s="39"/>
      <c r="J32" s="39"/>
      <c r="K32" s="39"/>
      <c r="L32" s="39"/>
      <c r="M32" s="39">
        <v>0.05</v>
      </c>
      <c r="N32" s="39"/>
      <c r="O32" s="39"/>
    </row>
    <row r="33" spans="1:15" ht="21" customHeight="1" x14ac:dyDescent="0.25">
      <c r="A33" s="161" t="s">
        <v>219</v>
      </c>
      <c r="B33" s="154"/>
      <c r="C33" s="42">
        <v>0.05</v>
      </c>
      <c r="D33" s="39"/>
      <c r="E33" s="39"/>
      <c r="F33" s="39"/>
      <c r="G33" s="39"/>
      <c r="H33" s="39"/>
      <c r="I33" s="39"/>
      <c r="J33" s="39"/>
      <c r="K33" s="39"/>
      <c r="L33" s="39"/>
      <c r="M33" s="39">
        <v>0.05</v>
      </c>
      <c r="N33" s="39"/>
      <c r="O33" s="39"/>
    </row>
    <row r="34" spans="1:15" ht="63" customHeight="1" x14ac:dyDescent="0.25">
      <c r="A34" s="162"/>
      <c r="B34" s="154"/>
      <c r="C34" s="42">
        <v>0.05</v>
      </c>
      <c r="D34" s="39"/>
      <c r="E34" s="39"/>
      <c r="F34" s="39"/>
      <c r="G34" s="39"/>
      <c r="H34" s="39"/>
      <c r="I34" s="39"/>
      <c r="J34" s="39"/>
      <c r="K34" s="39"/>
      <c r="L34" s="39"/>
      <c r="M34" s="39">
        <v>0.05</v>
      </c>
      <c r="N34" s="39"/>
      <c r="O34" s="39"/>
    </row>
    <row r="35" spans="1:15" ht="21" customHeight="1" x14ac:dyDescent="0.25">
      <c r="A35" s="161" t="s">
        <v>220</v>
      </c>
      <c r="B35" s="154"/>
      <c r="C35" s="42">
        <v>0.05</v>
      </c>
      <c r="D35" s="39"/>
      <c r="E35" s="39"/>
      <c r="F35" s="39"/>
      <c r="G35" s="39"/>
      <c r="H35" s="39"/>
      <c r="I35" s="39"/>
      <c r="J35" s="39"/>
      <c r="K35" s="39"/>
      <c r="L35" s="39"/>
      <c r="M35" s="39">
        <v>0.05</v>
      </c>
      <c r="N35" s="39"/>
      <c r="O35" s="39"/>
    </row>
    <row r="36" spans="1:15" ht="63" customHeight="1" x14ac:dyDescent="0.25">
      <c r="A36" s="162"/>
      <c r="B36" s="154"/>
      <c r="C36" s="42">
        <v>0.05</v>
      </c>
      <c r="D36" s="39"/>
      <c r="E36" s="39"/>
      <c r="F36" s="39"/>
      <c r="G36" s="39"/>
      <c r="H36" s="39"/>
      <c r="I36" s="39"/>
      <c r="J36" s="39"/>
      <c r="K36" s="39"/>
      <c r="L36" s="39"/>
      <c r="M36" s="39">
        <v>0.05</v>
      </c>
      <c r="N36" s="39"/>
      <c r="O36" s="39"/>
    </row>
    <row r="37" spans="1:15" ht="21" customHeight="1" x14ac:dyDescent="0.25">
      <c r="A37" s="161" t="s">
        <v>221</v>
      </c>
      <c r="B37" s="154"/>
      <c r="C37" s="42">
        <v>0.05</v>
      </c>
      <c r="D37" s="39"/>
      <c r="E37" s="39"/>
      <c r="F37" s="39"/>
      <c r="G37" s="39"/>
      <c r="H37" s="39"/>
      <c r="I37" s="39"/>
      <c r="J37" s="39"/>
      <c r="K37" s="39"/>
      <c r="L37" s="39"/>
      <c r="M37" s="39">
        <v>0.05</v>
      </c>
      <c r="N37" s="39"/>
      <c r="O37" s="39"/>
    </row>
    <row r="38" spans="1:15" ht="62.25" customHeight="1" x14ac:dyDescent="0.25">
      <c r="A38" s="162"/>
      <c r="B38" s="154"/>
      <c r="C38" s="42">
        <v>0.05</v>
      </c>
      <c r="D38" s="39"/>
      <c r="E38" s="39"/>
      <c r="F38" s="39"/>
      <c r="G38" s="39"/>
      <c r="H38" s="39"/>
      <c r="I38" s="39"/>
      <c r="J38" s="39"/>
      <c r="K38" s="39"/>
      <c r="L38" s="39"/>
      <c r="M38" s="39">
        <v>0.05</v>
      </c>
      <c r="N38" s="39"/>
      <c r="O38" s="39"/>
    </row>
    <row r="39" spans="1:15" ht="21" customHeight="1" x14ac:dyDescent="0.25">
      <c r="A39" s="161" t="s">
        <v>222</v>
      </c>
      <c r="B39" s="154"/>
      <c r="C39" s="42">
        <v>0.1</v>
      </c>
      <c r="D39" s="39"/>
      <c r="E39" s="39"/>
      <c r="F39" s="39"/>
      <c r="G39" s="39"/>
      <c r="H39" s="39"/>
      <c r="I39" s="39"/>
      <c r="J39" s="39"/>
      <c r="K39" s="39"/>
      <c r="L39" s="39"/>
      <c r="M39" s="39">
        <v>0.1</v>
      </c>
      <c r="N39" s="39"/>
      <c r="O39" s="39"/>
    </row>
    <row r="40" spans="1:15" ht="73.5" customHeight="1" x14ac:dyDescent="0.25">
      <c r="A40" s="162"/>
      <c r="B40" s="154"/>
      <c r="C40" s="42">
        <v>0.05</v>
      </c>
      <c r="D40" s="39"/>
      <c r="E40" s="39"/>
      <c r="F40" s="39"/>
      <c r="G40" s="39"/>
      <c r="H40" s="39"/>
      <c r="I40" s="39"/>
      <c r="J40" s="39"/>
      <c r="K40" s="39"/>
      <c r="L40" s="39"/>
      <c r="M40" s="39">
        <v>0.05</v>
      </c>
      <c r="N40" s="39"/>
      <c r="O40" s="39"/>
    </row>
    <row r="41" spans="1:15" ht="21" customHeight="1" x14ac:dyDescent="0.25">
      <c r="A41" s="161" t="s">
        <v>223</v>
      </c>
      <c r="B41" s="154"/>
      <c r="C41" s="42">
        <v>0.1</v>
      </c>
      <c r="D41" s="39"/>
      <c r="E41" s="39"/>
      <c r="F41" s="39"/>
      <c r="G41" s="39"/>
      <c r="H41" s="39"/>
      <c r="I41" s="39"/>
      <c r="J41" s="39"/>
      <c r="K41" s="39"/>
      <c r="L41" s="39"/>
      <c r="M41" s="39">
        <v>0.1</v>
      </c>
      <c r="N41" s="39"/>
      <c r="O41" s="39"/>
    </row>
    <row r="42" spans="1:15" ht="70.5" customHeight="1" x14ac:dyDescent="0.25">
      <c r="A42" s="162"/>
      <c r="B42" s="154"/>
      <c r="C42" s="42">
        <v>0.05</v>
      </c>
      <c r="D42" s="39"/>
      <c r="E42" s="39"/>
      <c r="F42" s="39"/>
      <c r="G42" s="39"/>
      <c r="H42" s="39"/>
      <c r="I42" s="39"/>
      <c r="J42" s="39"/>
      <c r="K42" s="39"/>
      <c r="L42" s="39"/>
      <c r="M42" s="39">
        <v>0.05</v>
      </c>
      <c r="N42" s="39"/>
      <c r="O42" s="39"/>
    </row>
    <row r="43" spans="1:15" ht="21" customHeight="1" x14ac:dyDescent="0.25">
      <c r="A43" s="161" t="s">
        <v>224</v>
      </c>
      <c r="B43" s="154"/>
      <c r="C43" s="42">
        <v>0.05</v>
      </c>
      <c r="D43" s="39"/>
      <c r="E43" s="39"/>
      <c r="F43" s="39"/>
      <c r="G43" s="39"/>
      <c r="H43" s="39"/>
      <c r="I43" s="39"/>
      <c r="J43" s="39"/>
      <c r="K43" s="39"/>
      <c r="L43" s="39"/>
      <c r="M43" s="39">
        <v>0.05</v>
      </c>
      <c r="N43" s="39"/>
      <c r="O43" s="39"/>
    </row>
    <row r="44" spans="1:15" ht="84.75" customHeight="1" x14ac:dyDescent="0.25">
      <c r="A44" s="162"/>
      <c r="B44" s="154"/>
      <c r="C44" s="42">
        <v>0.05</v>
      </c>
      <c r="D44" s="39"/>
      <c r="E44" s="39"/>
      <c r="F44" s="39"/>
      <c r="G44" s="39"/>
      <c r="H44" s="39"/>
      <c r="I44" s="39"/>
      <c r="J44" s="39"/>
      <c r="K44" s="39"/>
      <c r="L44" s="39"/>
      <c r="M44" s="39">
        <v>0.05</v>
      </c>
      <c r="N44" s="39"/>
      <c r="O44" s="39"/>
    </row>
    <row r="45" spans="1:15" ht="21" customHeight="1" x14ac:dyDescent="0.25">
      <c r="A45" s="161" t="s">
        <v>225</v>
      </c>
      <c r="B45" s="154"/>
      <c r="C45" s="42">
        <v>0.05</v>
      </c>
      <c r="D45" s="39"/>
      <c r="E45" s="39"/>
      <c r="F45" s="39"/>
      <c r="G45" s="39"/>
      <c r="H45" s="39"/>
      <c r="I45" s="39"/>
      <c r="J45" s="39"/>
      <c r="K45" s="39"/>
      <c r="L45" s="39"/>
      <c r="M45" s="39">
        <v>0.05</v>
      </c>
      <c r="N45" s="39"/>
      <c r="O45" s="39"/>
    </row>
    <row r="46" spans="1:15" ht="52.5" customHeight="1" x14ac:dyDescent="0.25">
      <c r="A46" s="162"/>
      <c r="B46" s="154"/>
      <c r="C46" s="42">
        <v>0.05</v>
      </c>
      <c r="D46" s="39"/>
      <c r="E46" s="39"/>
      <c r="F46" s="39"/>
      <c r="G46" s="39"/>
      <c r="H46" s="39"/>
      <c r="I46" s="39"/>
      <c r="J46" s="39"/>
      <c r="K46" s="39"/>
      <c r="L46" s="39"/>
      <c r="M46" s="39">
        <v>0.05</v>
      </c>
      <c r="N46" s="39"/>
      <c r="O46" s="39"/>
    </row>
    <row r="47" spans="1:15" ht="21" customHeight="1" x14ac:dyDescent="0.25">
      <c r="A47" s="161" t="s">
        <v>226</v>
      </c>
      <c r="B47" s="154"/>
      <c r="C47" s="42">
        <v>0.1</v>
      </c>
      <c r="D47" s="39"/>
      <c r="E47" s="39"/>
      <c r="F47" s="39"/>
      <c r="G47" s="39"/>
      <c r="H47" s="39"/>
      <c r="I47" s="39"/>
      <c r="J47" s="39"/>
      <c r="K47" s="39"/>
      <c r="L47" s="39"/>
      <c r="M47" s="39">
        <v>0.1</v>
      </c>
      <c r="N47" s="39"/>
      <c r="O47" s="39"/>
    </row>
    <row r="48" spans="1:15" ht="71.25" customHeight="1" x14ac:dyDescent="0.25">
      <c r="A48" s="162"/>
      <c r="B48" s="154"/>
      <c r="C48" s="42">
        <v>0.05</v>
      </c>
      <c r="D48" s="39"/>
      <c r="E48" s="39"/>
      <c r="F48" s="39"/>
      <c r="G48" s="39"/>
      <c r="H48" s="39"/>
      <c r="I48" s="39"/>
      <c r="J48" s="39"/>
      <c r="K48" s="39"/>
      <c r="L48" s="39"/>
      <c r="M48" s="39">
        <v>0.05</v>
      </c>
      <c r="N48" s="39"/>
      <c r="O48" s="39"/>
    </row>
    <row r="49" spans="1:16" ht="23.25" customHeight="1" x14ac:dyDescent="0.25">
      <c r="A49" s="161" t="s">
        <v>134</v>
      </c>
      <c r="B49" s="154"/>
      <c r="C49" s="42">
        <v>0.78</v>
      </c>
      <c r="D49" s="39"/>
      <c r="E49" s="39"/>
      <c r="F49" s="39"/>
      <c r="G49" s="39"/>
      <c r="H49" s="39"/>
      <c r="I49" s="39"/>
      <c r="J49" s="39"/>
      <c r="K49" s="39"/>
      <c r="L49" s="39"/>
      <c r="M49" s="39">
        <v>0.78</v>
      </c>
      <c r="N49" s="39"/>
      <c r="O49" s="39"/>
    </row>
    <row r="50" spans="1:16" ht="43.5" customHeight="1" x14ac:dyDescent="0.25">
      <c r="A50" s="162"/>
      <c r="B50" s="154"/>
      <c r="C50" s="42">
        <v>1.2</v>
      </c>
      <c r="D50" s="39"/>
      <c r="E50" s="39"/>
      <c r="F50" s="39"/>
      <c r="G50" s="39"/>
      <c r="H50" s="39"/>
      <c r="I50" s="39"/>
      <c r="J50" s="39"/>
      <c r="K50" s="39"/>
      <c r="L50" s="39"/>
      <c r="M50" s="39">
        <v>1.2</v>
      </c>
      <c r="N50" s="39"/>
      <c r="O50" s="39"/>
    </row>
    <row r="51" spans="1:16" ht="19.5" x14ac:dyDescent="0.25">
      <c r="A51" s="155" t="s">
        <v>20</v>
      </c>
      <c r="B51" s="156"/>
      <c r="C51" s="156"/>
      <c r="D51" s="156"/>
      <c r="E51" s="156"/>
      <c r="F51" s="156"/>
      <c r="G51" s="156"/>
      <c r="H51" s="156"/>
      <c r="I51" s="156"/>
      <c r="J51" s="156"/>
      <c r="K51" s="156"/>
      <c r="L51" s="156"/>
      <c r="M51" s="156"/>
      <c r="N51" s="156"/>
      <c r="O51" s="157"/>
    </row>
    <row r="52" spans="1:16" ht="27.75" customHeight="1" x14ac:dyDescent="0.25">
      <c r="A52" s="44" t="s">
        <v>17</v>
      </c>
      <c r="B52" s="45"/>
      <c r="C52" s="46">
        <f>SUM(C53:C75)</f>
        <v>400</v>
      </c>
      <c r="D52" s="47"/>
      <c r="E52" s="46"/>
      <c r="F52" s="48"/>
      <c r="G52" s="46"/>
      <c r="H52" s="46">
        <f>SUM(H53:H75)</f>
        <v>200.00000000000003</v>
      </c>
      <c r="I52" s="46">
        <f>SUM(I53:I75)</f>
        <v>200</v>
      </c>
      <c r="J52" s="46"/>
      <c r="K52" s="46"/>
      <c r="L52" s="46"/>
      <c r="M52" s="46"/>
      <c r="N52" s="46"/>
      <c r="O52" s="46"/>
    </row>
    <row r="53" spans="1:16" ht="80.25" customHeight="1" x14ac:dyDescent="0.25">
      <c r="A53" s="49" t="s">
        <v>228</v>
      </c>
      <c r="B53" s="50"/>
      <c r="C53" s="46">
        <v>60.1</v>
      </c>
      <c r="D53" s="51"/>
      <c r="E53" s="51"/>
      <c r="F53" s="51"/>
      <c r="G53" s="51"/>
      <c r="H53" s="52">
        <v>40.1</v>
      </c>
      <c r="I53" s="52">
        <v>20</v>
      </c>
      <c r="J53" s="51"/>
      <c r="K53" s="51"/>
      <c r="L53" s="51"/>
      <c r="M53" s="51"/>
      <c r="N53" s="51"/>
      <c r="O53" s="51"/>
      <c r="P53" s="14"/>
    </row>
    <row r="54" spans="1:16" ht="78" customHeight="1" x14ac:dyDescent="0.25">
      <c r="A54" s="49" t="s">
        <v>231</v>
      </c>
      <c r="B54" s="50"/>
      <c r="C54" s="46">
        <v>25</v>
      </c>
      <c r="D54" s="51"/>
      <c r="E54" s="51"/>
      <c r="F54" s="51"/>
      <c r="G54" s="51"/>
      <c r="H54" s="52">
        <v>20</v>
      </c>
      <c r="I54" s="52">
        <v>5</v>
      </c>
      <c r="J54" s="51"/>
      <c r="K54" s="51"/>
      <c r="L54" s="51"/>
      <c r="M54" s="51"/>
      <c r="N54" s="51"/>
      <c r="O54" s="51"/>
      <c r="P54" s="14"/>
    </row>
    <row r="55" spans="1:16" ht="179.25" customHeight="1" x14ac:dyDescent="0.25">
      <c r="A55" s="49" t="s">
        <v>229</v>
      </c>
      <c r="B55" s="50"/>
      <c r="C55" s="46">
        <v>0.2</v>
      </c>
      <c r="D55" s="51"/>
      <c r="E55" s="51"/>
      <c r="F55" s="51"/>
      <c r="G55" s="51"/>
      <c r="H55" s="52">
        <v>0.2</v>
      </c>
      <c r="I55" s="51"/>
      <c r="J55" s="51"/>
      <c r="K55" s="51"/>
      <c r="L55" s="51"/>
      <c r="M55" s="51"/>
      <c r="N55" s="51"/>
      <c r="O55" s="51"/>
      <c r="P55" s="14"/>
    </row>
    <row r="56" spans="1:16" ht="102.75" customHeight="1" x14ac:dyDescent="0.25">
      <c r="A56" s="49" t="s">
        <v>232</v>
      </c>
      <c r="B56" s="50"/>
      <c r="C56" s="46">
        <v>0.7</v>
      </c>
      <c r="D56" s="51"/>
      <c r="E56" s="51"/>
      <c r="F56" s="51"/>
      <c r="G56" s="51"/>
      <c r="H56" s="52">
        <v>0.5</v>
      </c>
      <c r="I56" s="52">
        <v>0.2</v>
      </c>
      <c r="J56" s="51"/>
      <c r="K56" s="51"/>
      <c r="L56" s="51"/>
      <c r="M56" s="51"/>
      <c r="N56" s="51"/>
      <c r="O56" s="51"/>
      <c r="P56" s="14"/>
    </row>
    <row r="57" spans="1:16" ht="83.25" customHeight="1" x14ac:dyDescent="0.25">
      <c r="A57" s="49" t="s">
        <v>233</v>
      </c>
      <c r="B57" s="50"/>
      <c r="C57" s="46">
        <v>0.5</v>
      </c>
      <c r="D57" s="51"/>
      <c r="E57" s="51"/>
      <c r="F57" s="51"/>
      <c r="G57" s="51"/>
      <c r="H57" s="52">
        <v>0.4</v>
      </c>
      <c r="I57" s="52">
        <v>0.1</v>
      </c>
      <c r="J57" s="51"/>
      <c r="K57" s="51"/>
      <c r="L57" s="51"/>
      <c r="M57" s="51"/>
      <c r="N57" s="51"/>
      <c r="O57" s="51"/>
      <c r="P57" s="14"/>
    </row>
    <row r="58" spans="1:16" ht="52.9" customHeight="1" x14ac:dyDescent="0.25">
      <c r="A58" s="49" t="s">
        <v>130</v>
      </c>
      <c r="B58" s="50"/>
      <c r="C58" s="46">
        <v>3</v>
      </c>
      <c r="D58" s="51"/>
      <c r="E58" s="51"/>
      <c r="F58" s="51"/>
      <c r="G58" s="51"/>
      <c r="H58" s="52">
        <v>2</v>
      </c>
      <c r="I58" s="52">
        <v>1</v>
      </c>
      <c r="J58" s="51"/>
      <c r="K58" s="51"/>
      <c r="L58" s="51"/>
      <c r="M58" s="51"/>
      <c r="N58" s="51"/>
      <c r="O58" s="51"/>
      <c r="P58" s="14"/>
    </row>
    <row r="59" spans="1:16" ht="36" customHeight="1" x14ac:dyDescent="0.25">
      <c r="A59" s="49" t="s">
        <v>137</v>
      </c>
      <c r="B59" s="50"/>
      <c r="C59" s="46">
        <v>3</v>
      </c>
      <c r="D59" s="51"/>
      <c r="E59" s="51"/>
      <c r="F59" s="51"/>
      <c r="G59" s="51"/>
      <c r="H59" s="52">
        <v>2</v>
      </c>
      <c r="I59" s="52">
        <v>1</v>
      </c>
      <c r="J59" s="51"/>
      <c r="K59" s="51"/>
      <c r="L59" s="51"/>
      <c r="M59" s="51"/>
      <c r="N59" s="51"/>
      <c r="O59" s="51"/>
      <c r="P59" s="14"/>
    </row>
    <row r="60" spans="1:16" ht="69.75" customHeight="1" x14ac:dyDescent="0.25">
      <c r="A60" s="49" t="s">
        <v>235</v>
      </c>
      <c r="B60" s="50"/>
      <c r="C60" s="46">
        <v>0.5</v>
      </c>
      <c r="D60" s="51"/>
      <c r="E60" s="51"/>
      <c r="F60" s="51"/>
      <c r="G60" s="51"/>
      <c r="H60" s="52">
        <v>0.4</v>
      </c>
      <c r="I60" s="52">
        <v>0.1</v>
      </c>
      <c r="J60" s="51"/>
      <c r="K60" s="51"/>
      <c r="L60" s="51"/>
      <c r="M60" s="51"/>
      <c r="N60" s="51"/>
      <c r="O60" s="51"/>
      <c r="P60" s="14"/>
    </row>
    <row r="61" spans="1:16" ht="70.5" customHeight="1" x14ac:dyDescent="0.25">
      <c r="A61" s="44" t="s">
        <v>236</v>
      </c>
      <c r="B61" s="50"/>
      <c r="C61" s="46">
        <v>1</v>
      </c>
      <c r="D61" s="51"/>
      <c r="E61" s="51"/>
      <c r="F61" s="51"/>
      <c r="G61" s="51"/>
      <c r="H61" s="52">
        <v>0.5</v>
      </c>
      <c r="I61" s="52">
        <v>0.5</v>
      </c>
      <c r="J61" s="51"/>
      <c r="K61" s="51"/>
      <c r="L61" s="51"/>
      <c r="M61" s="51"/>
      <c r="N61" s="51"/>
      <c r="O61" s="53"/>
      <c r="P61" s="14"/>
    </row>
    <row r="62" spans="1:16" ht="78" customHeight="1" x14ac:dyDescent="0.25">
      <c r="A62" s="44" t="s">
        <v>237</v>
      </c>
      <c r="B62" s="50"/>
      <c r="C62" s="46">
        <v>1</v>
      </c>
      <c r="D62" s="51"/>
      <c r="E62" s="51"/>
      <c r="F62" s="51"/>
      <c r="G62" s="51"/>
      <c r="H62" s="52">
        <v>0.5</v>
      </c>
      <c r="I62" s="52">
        <v>0.5</v>
      </c>
      <c r="J62" s="51"/>
      <c r="K62" s="51"/>
      <c r="L62" s="51"/>
      <c r="M62" s="51"/>
      <c r="N62" s="51"/>
      <c r="O62" s="53"/>
      <c r="P62" s="14"/>
    </row>
    <row r="63" spans="1:16" ht="76.5" customHeight="1" x14ac:dyDescent="0.25">
      <c r="A63" s="44" t="s">
        <v>238</v>
      </c>
      <c r="B63" s="50"/>
      <c r="C63" s="46">
        <v>1</v>
      </c>
      <c r="D63" s="51"/>
      <c r="E63" s="51"/>
      <c r="F63" s="51"/>
      <c r="G63" s="51"/>
      <c r="H63" s="52">
        <v>0.5</v>
      </c>
      <c r="I63" s="52">
        <v>0.5</v>
      </c>
      <c r="J63" s="51"/>
      <c r="K63" s="51"/>
      <c r="L63" s="51"/>
      <c r="M63" s="51"/>
      <c r="N63" s="51"/>
      <c r="O63" s="53"/>
      <c r="P63" s="14"/>
    </row>
    <row r="64" spans="1:16" ht="72" customHeight="1" x14ac:dyDescent="0.25">
      <c r="A64" s="44" t="s">
        <v>239</v>
      </c>
      <c r="B64" s="50"/>
      <c r="C64" s="46">
        <v>1</v>
      </c>
      <c r="D64" s="51"/>
      <c r="E64" s="51"/>
      <c r="F64" s="51"/>
      <c r="G64" s="51"/>
      <c r="H64" s="52">
        <v>0.5</v>
      </c>
      <c r="I64" s="52">
        <v>0.5</v>
      </c>
      <c r="J64" s="51"/>
      <c r="K64" s="51"/>
      <c r="L64" s="51"/>
      <c r="M64" s="51"/>
      <c r="N64" s="51"/>
      <c r="O64" s="53"/>
      <c r="P64" s="14"/>
    </row>
    <row r="65" spans="1:16" ht="74.25" customHeight="1" x14ac:dyDescent="0.25">
      <c r="A65" s="44" t="s">
        <v>240</v>
      </c>
      <c r="B65" s="50"/>
      <c r="C65" s="46">
        <v>1</v>
      </c>
      <c r="D65" s="51"/>
      <c r="E65" s="51"/>
      <c r="F65" s="51"/>
      <c r="G65" s="51"/>
      <c r="H65" s="52">
        <v>0.5</v>
      </c>
      <c r="I65" s="52">
        <v>0.5</v>
      </c>
      <c r="J65" s="51"/>
      <c r="K65" s="51"/>
      <c r="L65" s="51"/>
      <c r="M65" s="51"/>
      <c r="N65" s="51"/>
      <c r="O65" s="53"/>
      <c r="P65" s="14"/>
    </row>
    <row r="66" spans="1:16" ht="69" customHeight="1" x14ac:dyDescent="0.25">
      <c r="A66" s="44" t="s">
        <v>241</v>
      </c>
      <c r="B66" s="50"/>
      <c r="C66" s="46">
        <v>0.5</v>
      </c>
      <c r="D66" s="51"/>
      <c r="E66" s="51"/>
      <c r="F66" s="51"/>
      <c r="G66" s="51"/>
      <c r="H66" s="52">
        <v>0.4</v>
      </c>
      <c r="I66" s="52">
        <v>0.1</v>
      </c>
      <c r="J66" s="51"/>
      <c r="K66" s="51"/>
      <c r="L66" s="51"/>
      <c r="M66" s="51"/>
      <c r="N66" s="51"/>
      <c r="O66" s="53"/>
      <c r="P66" s="14"/>
    </row>
    <row r="67" spans="1:16" ht="73.5" customHeight="1" x14ac:dyDescent="0.25">
      <c r="A67" s="44" t="s">
        <v>242</v>
      </c>
      <c r="B67" s="50"/>
      <c r="C67" s="46">
        <v>0.5</v>
      </c>
      <c r="D67" s="51"/>
      <c r="E67" s="51"/>
      <c r="F67" s="51"/>
      <c r="G67" s="51"/>
      <c r="H67" s="52">
        <v>0.4</v>
      </c>
      <c r="I67" s="52">
        <v>0.1</v>
      </c>
      <c r="J67" s="51"/>
      <c r="K67" s="51"/>
      <c r="L67" s="51"/>
      <c r="M67" s="51"/>
      <c r="N67" s="51"/>
      <c r="O67" s="53"/>
      <c r="P67" s="14"/>
    </row>
    <row r="68" spans="1:16" ht="64.5" customHeight="1" x14ac:dyDescent="0.25">
      <c r="A68" s="44" t="s">
        <v>243</v>
      </c>
      <c r="B68" s="50"/>
      <c r="C68" s="46">
        <v>1</v>
      </c>
      <c r="D68" s="51"/>
      <c r="E68" s="51"/>
      <c r="F68" s="51"/>
      <c r="G68" s="51"/>
      <c r="H68" s="52">
        <v>0.5</v>
      </c>
      <c r="I68" s="52">
        <v>0.5</v>
      </c>
      <c r="J68" s="51"/>
      <c r="K68" s="51"/>
      <c r="L68" s="51"/>
      <c r="M68" s="51"/>
      <c r="N68" s="51"/>
      <c r="O68" s="53"/>
      <c r="P68" s="14"/>
    </row>
    <row r="69" spans="1:16" ht="80.25" customHeight="1" x14ac:dyDescent="0.25">
      <c r="A69" s="44" t="s">
        <v>244</v>
      </c>
      <c r="B69" s="50"/>
      <c r="C69" s="46">
        <v>1</v>
      </c>
      <c r="D69" s="51"/>
      <c r="E69" s="51"/>
      <c r="F69" s="51"/>
      <c r="G69" s="51"/>
      <c r="H69" s="52">
        <v>0.5</v>
      </c>
      <c r="I69" s="52">
        <v>0.5</v>
      </c>
      <c r="J69" s="51"/>
      <c r="K69" s="51"/>
      <c r="L69" s="51"/>
      <c r="M69" s="51"/>
      <c r="N69" s="51"/>
      <c r="O69" s="53"/>
      <c r="P69" s="14"/>
    </row>
    <row r="70" spans="1:16" ht="72" customHeight="1" x14ac:dyDescent="0.25">
      <c r="A70" s="44" t="s">
        <v>245</v>
      </c>
      <c r="B70" s="50"/>
      <c r="C70" s="46">
        <v>1</v>
      </c>
      <c r="D70" s="51"/>
      <c r="E70" s="51"/>
      <c r="F70" s="51"/>
      <c r="G70" s="51"/>
      <c r="H70" s="52">
        <v>0.5</v>
      </c>
      <c r="I70" s="52">
        <v>0.5</v>
      </c>
      <c r="J70" s="51"/>
      <c r="K70" s="51"/>
      <c r="L70" s="51"/>
      <c r="M70" s="51"/>
      <c r="N70" s="51"/>
      <c r="O70" s="53"/>
      <c r="P70" s="14"/>
    </row>
    <row r="71" spans="1:16" ht="74.25" customHeight="1" x14ac:dyDescent="0.25">
      <c r="A71" s="44" t="s">
        <v>246</v>
      </c>
      <c r="B71" s="50"/>
      <c r="C71" s="46">
        <v>1</v>
      </c>
      <c r="D71" s="51"/>
      <c r="E71" s="51"/>
      <c r="F71" s="51"/>
      <c r="G71" s="51"/>
      <c r="H71" s="52">
        <v>0.5</v>
      </c>
      <c r="I71" s="52">
        <v>0.5</v>
      </c>
      <c r="J71" s="51"/>
      <c r="K71" s="51"/>
      <c r="L71" s="51"/>
      <c r="M71" s="51"/>
      <c r="N71" s="51"/>
      <c r="O71" s="53"/>
      <c r="P71" s="14"/>
    </row>
    <row r="72" spans="1:16" ht="70.5" customHeight="1" x14ac:dyDescent="0.25">
      <c r="A72" s="44" t="s">
        <v>247</v>
      </c>
      <c r="B72" s="50"/>
      <c r="C72" s="46">
        <v>0.5</v>
      </c>
      <c r="D72" s="51"/>
      <c r="E72" s="51"/>
      <c r="F72" s="51"/>
      <c r="G72" s="51"/>
      <c r="H72" s="52">
        <v>0.4</v>
      </c>
      <c r="I72" s="52">
        <v>0.1</v>
      </c>
      <c r="J72" s="51"/>
      <c r="K72" s="51"/>
      <c r="L72" s="51"/>
      <c r="M72" s="51"/>
      <c r="N72" s="51"/>
      <c r="O72" s="53"/>
      <c r="P72" s="14"/>
    </row>
    <row r="73" spans="1:16" ht="76.5" customHeight="1" x14ac:dyDescent="0.25">
      <c r="A73" s="44" t="s">
        <v>248</v>
      </c>
      <c r="B73" s="50"/>
      <c r="C73" s="46">
        <v>0.5</v>
      </c>
      <c r="D73" s="51"/>
      <c r="E73" s="51"/>
      <c r="F73" s="51"/>
      <c r="G73" s="51"/>
      <c r="H73" s="52">
        <v>0.4</v>
      </c>
      <c r="I73" s="52">
        <v>0.1</v>
      </c>
      <c r="J73" s="51"/>
      <c r="K73" s="51"/>
      <c r="L73" s="51"/>
      <c r="M73" s="51"/>
      <c r="N73" s="51"/>
      <c r="O73" s="53"/>
      <c r="P73" s="14"/>
    </row>
    <row r="74" spans="1:16" ht="63.75" customHeight="1" x14ac:dyDescent="0.25">
      <c r="A74" s="44" t="s">
        <v>249</v>
      </c>
      <c r="B74" s="50"/>
      <c r="C74" s="46">
        <v>2</v>
      </c>
      <c r="D74" s="51"/>
      <c r="E74" s="51"/>
      <c r="F74" s="51"/>
      <c r="G74" s="51"/>
      <c r="H74" s="52">
        <v>1</v>
      </c>
      <c r="I74" s="52">
        <v>1</v>
      </c>
      <c r="J74" s="51"/>
      <c r="K74" s="51"/>
      <c r="L74" s="51"/>
      <c r="M74" s="51"/>
      <c r="N74" s="51"/>
      <c r="O74" s="53"/>
      <c r="P74" s="14"/>
    </row>
    <row r="75" spans="1:16" ht="63.75" customHeight="1" x14ac:dyDescent="0.25">
      <c r="A75" s="44" t="s">
        <v>134</v>
      </c>
      <c r="B75" s="50"/>
      <c r="C75" s="46">
        <v>294</v>
      </c>
      <c r="D75" s="51"/>
      <c r="E75" s="51"/>
      <c r="F75" s="51"/>
      <c r="G75" s="51"/>
      <c r="H75" s="52">
        <v>127.3</v>
      </c>
      <c r="I75" s="52">
        <v>166.7</v>
      </c>
      <c r="J75" s="51"/>
      <c r="K75" s="51"/>
      <c r="L75" s="51"/>
      <c r="M75" s="51"/>
      <c r="N75" s="51"/>
      <c r="O75" s="53"/>
      <c r="P75" s="14"/>
    </row>
    <row r="76" spans="1:16" ht="19.5" x14ac:dyDescent="0.25">
      <c r="A76" s="155" t="s">
        <v>19</v>
      </c>
      <c r="B76" s="156"/>
      <c r="C76" s="156"/>
      <c r="D76" s="156"/>
      <c r="E76" s="156"/>
      <c r="F76" s="156"/>
      <c r="G76" s="156"/>
      <c r="H76" s="156"/>
      <c r="I76" s="156"/>
      <c r="J76" s="156"/>
      <c r="K76" s="156"/>
      <c r="L76" s="156"/>
      <c r="M76" s="156"/>
      <c r="N76" s="156"/>
      <c r="O76" s="157"/>
    </row>
    <row r="77" spans="1:16" ht="46.5" customHeight="1" x14ac:dyDescent="0.25">
      <c r="A77" s="54" t="s">
        <v>17</v>
      </c>
      <c r="B77" s="154"/>
      <c r="C77" s="55">
        <f>SUM(D77:O77)</f>
        <v>1.5</v>
      </c>
      <c r="D77" s="56"/>
      <c r="E77" s="56"/>
      <c r="F77" s="56"/>
      <c r="G77" s="56"/>
      <c r="H77" s="56">
        <v>0.3</v>
      </c>
      <c r="I77" s="56"/>
      <c r="J77" s="56">
        <v>0.1</v>
      </c>
      <c r="K77" s="56"/>
      <c r="L77" s="56">
        <v>0.1</v>
      </c>
      <c r="M77" s="57">
        <v>1</v>
      </c>
      <c r="N77" s="56"/>
      <c r="O77" s="56"/>
    </row>
    <row r="78" spans="1:16" ht="46.5" customHeight="1" x14ac:dyDescent="0.25">
      <c r="A78" s="54" t="s">
        <v>135</v>
      </c>
      <c r="B78" s="154"/>
      <c r="C78" s="58">
        <v>1.25</v>
      </c>
      <c r="D78" s="59"/>
      <c r="E78" s="59"/>
      <c r="F78" s="59"/>
      <c r="G78" s="59"/>
      <c r="H78" s="39">
        <v>0.05</v>
      </c>
      <c r="I78" s="39"/>
      <c r="J78" s="39">
        <v>0.1</v>
      </c>
      <c r="K78" s="39"/>
      <c r="L78" s="39">
        <v>0.1</v>
      </c>
      <c r="M78" s="58">
        <v>1</v>
      </c>
      <c r="N78" s="39"/>
      <c r="O78" s="39"/>
    </row>
    <row r="79" spans="1:16" ht="46.5" customHeight="1" x14ac:dyDescent="0.25">
      <c r="A79" s="54" t="s">
        <v>129</v>
      </c>
      <c r="B79" s="154"/>
      <c r="C79" s="58">
        <v>0.25</v>
      </c>
      <c r="D79" s="59"/>
      <c r="E79" s="59"/>
      <c r="F79" s="59"/>
      <c r="G79" s="59"/>
      <c r="H79" s="59">
        <v>0.25</v>
      </c>
      <c r="I79" s="59"/>
      <c r="J79" s="59"/>
      <c r="K79" s="59"/>
      <c r="L79" s="59"/>
      <c r="M79" s="60"/>
      <c r="N79" s="59"/>
      <c r="O79" s="59"/>
    </row>
    <row r="80" spans="1:16" ht="19.5" x14ac:dyDescent="0.25">
      <c r="A80" s="150" t="s">
        <v>21</v>
      </c>
      <c r="B80" s="150"/>
      <c r="C80" s="150"/>
      <c r="D80" s="150"/>
      <c r="E80" s="150"/>
      <c r="F80" s="150"/>
      <c r="G80" s="150"/>
      <c r="H80" s="150"/>
      <c r="I80" s="150"/>
      <c r="J80" s="150"/>
      <c r="K80" s="150"/>
      <c r="L80" s="150"/>
      <c r="M80" s="150"/>
      <c r="N80" s="150"/>
      <c r="O80" s="150"/>
    </row>
    <row r="81" spans="1:15" ht="46.5" customHeight="1" x14ac:dyDescent="0.3">
      <c r="A81" s="61" t="s">
        <v>17</v>
      </c>
      <c r="B81" s="154"/>
      <c r="C81" s="62">
        <f>SUM(H81:M81)</f>
        <v>6.3999999999999995</v>
      </c>
      <c r="D81" s="63"/>
      <c r="E81" s="63"/>
      <c r="F81" s="63"/>
      <c r="G81" s="63"/>
      <c r="H81" s="63">
        <v>1</v>
      </c>
      <c r="I81" s="63">
        <f>SUM(I82:I84)</f>
        <v>1.8</v>
      </c>
      <c r="J81" s="63">
        <f>SUM(J82:J84)</f>
        <v>2</v>
      </c>
      <c r="K81" s="63">
        <v>0.6</v>
      </c>
      <c r="L81" s="63">
        <v>0.5</v>
      </c>
      <c r="M81" s="63">
        <v>0.5</v>
      </c>
      <c r="N81" s="63"/>
      <c r="O81" s="63"/>
    </row>
    <row r="82" spans="1:15" ht="165" customHeight="1" x14ac:dyDescent="0.25">
      <c r="A82" s="61" t="s">
        <v>250</v>
      </c>
      <c r="B82" s="154"/>
      <c r="C82" s="64">
        <f>SUM(H82:M82)</f>
        <v>4.5500000000000007</v>
      </c>
      <c r="D82" s="63"/>
      <c r="E82" s="63"/>
      <c r="F82" s="63"/>
      <c r="G82" s="63"/>
      <c r="H82" s="64">
        <v>0.7</v>
      </c>
      <c r="I82" s="64">
        <v>1</v>
      </c>
      <c r="J82" s="64">
        <v>1.25</v>
      </c>
      <c r="K82" s="64">
        <v>0.6</v>
      </c>
      <c r="L82" s="64">
        <v>0.5</v>
      </c>
      <c r="M82" s="64">
        <v>0.5</v>
      </c>
      <c r="N82" s="63"/>
      <c r="O82" s="63"/>
    </row>
    <row r="83" spans="1:15" ht="318.75" customHeight="1" x14ac:dyDescent="0.25">
      <c r="A83" s="61" t="s">
        <v>251</v>
      </c>
      <c r="B83" s="154"/>
      <c r="C83" s="64">
        <f t="shared" ref="C83:C84" si="0">SUM(H83:M83)</f>
        <v>1.5999999999999999</v>
      </c>
      <c r="D83" s="63"/>
      <c r="E83" s="63"/>
      <c r="F83" s="63"/>
      <c r="G83" s="63"/>
      <c r="H83" s="64">
        <v>0.3</v>
      </c>
      <c r="I83" s="64">
        <v>0.6</v>
      </c>
      <c r="J83" s="64">
        <v>0.7</v>
      </c>
      <c r="K83" s="64"/>
      <c r="L83" s="64"/>
      <c r="M83" s="64"/>
      <c r="N83" s="63"/>
      <c r="O83" s="63"/>
    </row>
    <row r="84" spans="1:15" ht="46.5" customHeight="1" x14ac:dyDescent="0.25">
      <c r="A84" s="61" t="s">
        <v>131</v>
      </c>
      <c r="B84" s="154"/>
      <c r="C84" s="64">
        <f t="shared" si="0"/>
        <v>0.25</v>
      </c>
      <c r="D84" s="63"/>
      <c r="E84" s="63"/>
      <c r="F84" s="63"/>
      <c r="G84" s="63"/>
      <c r="H84" s="63"/>
      <c r="I84" s="64">
        <v>0.2</v>
      </c>
      <c r="J84" s="64">
        <v>0.05</v>
      </c>
      <c r="K84" s="63"/>
      <c r="L84" s="63"/>
      <c r="M84" s="63"/>
      <c r="N84" s="63"/>
      <c r="O84" s="63"/>
    </row>
    <row r="85" spans="1:15" ht="19.5" x14ac:dyDescent="0.25">
      <c r="A85" s="150" t="s">
        <v>22</v>
      </c>
      <c r="B85" s="150"/>
      <c r="C85" s="150"/>
      <c r="D85" s="150"/>
      <c r="E85" s="150"/>
      <c r="F85" s="150"/>
      <c r="G85" s="150"/>
      <c r="H85" s="150"/>
      <c r="I85" s="150"/>
      <c r="J85" s="150"/>
      <c r="K85" s="150"/>
      <c r="L85" s="150"/>
      <c r="M85" s="150"/>
      <c r="N85" s="150"/>
      <c r="O85" s="150"/>
    </row>
    <row r="86" spans="1:15" ht="19.5" x14ac:dyDescent="0.25">
      <c r="A86" s="150" t="s">
        <v>23</v>
      </c>
      <c r="B86" s="150"/>
      <c r="C86" s="150"/>
      <c r="D86" s="150"/>
      <c r="E86" s="150"/>
      <c r="F86" s="150"/>
      <c r="G86" s="150"/>
      <c r="H86" s="150"/>
      <c r="I86" s="150"/>
      <c r="J86" s="150"/>
      <c r="K86" s="150"/>
      <c r="L86" s="150"/>
      <c r="M86" s="150"/>
      <c r="N86" s="150"/>
      <c r="O86" s="150"/>
    </row>
    <row r="87" spans="1:15" ht="46.5" customHeight="1" x14ac:dyDescent="0.25">
      <c r="A87" s="61" t="s">
        <v>17</v>
      </c>
      <c r="B87" s="163"/>
      <c r="C87" s="58">
        <v>0.6</v>
      </c>
      <c r="D87" s="65"/>
      <c r="E87" s="65"/>
      <c r="F87" s="65"/>
      <c r="G87" s="39"/>
      <c r="H87" s="39"/>
      <c r="I87" s="39"/>
      <c r="J87" s="39"/>
      <c r="K87" s="39"/>
      <c r="L87" s="39">
        <v>0.6</v>
      </c>
      <c r="M87" s="39"/>
      <c r="N87" s="39"/>
      <c r="O87" s="39"/>
    </row>
    <row r="88" spans="1:15" ht="132" customHeight="1" x14ac:dyDescent="0.25">
      <c r="A88" s="61" t="s">
        <v>252</v>
      </c>
      <c r="B88" s="164"/>
      <c r="C88" s="58">
        <v>0.6</v>
      </c>
      <c r="D88" s="65"/>
      <c r="E88" s="65"/>
      <c r="F88" s="65"/>
      <c r="G88" s="39"/>
      <c r="H88" s="39"/>
      <c r="I88" s="39"/>
      <c r="J88" s="39"/>
      <c r="K88" s="39"/>
      <c r="L88" s="39">
        <v>0.6</v>
      </c>
      <c r="M88" s="39"/>
      <c r="N88" s="39"/>
      <c r="O88" s="39"/>
    </row>
    <row r="89" spans="1:15" ht="19.5" x14ac:dyDescent="0.25">
      <c r="A89" s="150" t="s">
        <v>24</v>
      </c>
      <c r="B89" s="150"/>
      <c r="C89" s="150"/>
      <c r="D89" s="150"/>
      <c r="E89" s="150"/>
      <c r="F89" s="150"/>
      <c r="G89" s="150"/>
      <c r="H89" s="150"/>
      <c r="I89" s="150"/>
      <c r="J89" s="150"/>
      <c r="K89" s="150"/>
      <c r="L89" s="150"/>
      <c r="M89" s="150"/>
      <c r="N89" s="150"/>
      <c r="O89" s="150"/>
    </row>
    <row r="90" spans="1:15" s="23" customFormat="1" ht="46.5" customHeight="1" x14ac:dyDescent="0.25">
      <c r="A90" s="44" t="s">
        <v>17</v>
      </c>
      <c r="B90" s="154"/>
      <c r="C90" s="41">
        <f t="shared" ref="C90" si="1">SUM(D90:O90)</f>
        <v>21</v>
      </c>
      <c r="D90" s="41"/>
      <c r="E90" s="41"/>
      <c r="F90" s="41"/>
      <c r="G90" s="41"/>
      <c r="H90" s="41">
        <v>9</v>
      </c>
      <c r="I90" s="41">
        <v>3</v>
      </c>
      <c r="J90" s="41">
        <v>3</v>
      </c>
      <c r="K90" s="41">
        <v>3</v>
      </c>
      <c r="L90" s="41">
        <v>3</v>
      </c>
      <c r="M90" s="41"/>
      <c r="N90" s="41"/>
      <c r="O90" s="41"/>
    </row>
    <row r="91" spans="1:15" ht="108" customHeight="1" x14ac:dyDescent="0.25">
      <c r="A91" s="54" t="s">
        <v>228</v>
      </c>
      <c r="B91" s="154"/>
      <c r="C91" s="39">
        <v>5</v>
      </c>
      <c r="D91" s="39"/>
      <c r="E91" s="39"/>
      <c r="F91" s="39"/>
      <c r="G91" s="39"/>
      <c r="H91" s="39">
        <v>1</v>
      </c>
      <c r="I91" s="39">
        <v>1</v>
      </c>
      <c r="J91" s="39">
        <v>1</v>
      </c>
      <c r="K91" s="39">
        <v>1</v>
      </c>
      <c r="L91" s="39">
        <v>1</v>
      </c>
      <c r="M91" s="50"/>
      <c r="N91" s="50"/>
      <c r="O91" s="50"/>
    </row>
    <row r="92" spans="1:15" ht="46.5" customHeight="1" x14ac:dyDescent="0.25">
      <c r="A92" s="54" t="s">
        <v>254</v>
      </c>
      <c r="B92" s="154"/>
      <c r="C92" s="39">
        <v>5</v>
      </c>
      <c r="D92" s="39"/>
      <c r="E92" s="39"/>
      <c r="F92" s="39"/>
      <c r="G92" s="39"/>
      <c r="H92" s="39">
        <v>5</v>
      </c>
      <c r="I92" s="39"/>
      <c r="J92" s="39"/>
      <c r="K92" s="39"/>
      <c r="L92" s="39"/>
      <c r="M92" s="50"/>
      <c r="N92" s="50"/>
      <c r="O92" s="50"/>
    </row>
    <row r="93" spans="1:15" ht="91.5" customHeight="1" x14ac:dyDescent="0.25">
      <c r="A93" s="54" t="s">
        <v>253</v>
      </c>
      <c r="B93" s="154"/>
      <c r="C93" s="39">
        <v>10</v>
      </c>
      <c r="D93" s="39"/>
      <c r="E93" s="39"/>
      <c r="F93" s="39"/>
      <c r="G93" s="39"/>
      <c r="H93" s="39">
        <v>2</v>
      </c>
      <c r="I93" s="39">
        <v>2</v>
      </c>
      <c r="J93" s="39">
        <v>2</v>
      </c>
      <c r="K93" s="39">
        <v>2</v>
      </c>
      <c r="L93" s="39">
        <v>2</v>
      </c>
      <c r="M93" s="50"/>
      <c r="N93" s="50"/>
      <c r="O93" s="50"/>
    </row>
    <row r="94" spans="1:15" ht="46.5" customHeight="1" x14ac:dyDescent="0.25">
      <c r="A94" s="54" t="s">
        <v>194</v>
      </c>
      <c r="B94" s="154"/>
      <c r="C94" s="39">
        <v>1</v>
      </c>
      <c r="D94" s="39"/>
      <c r="E94" s="39"/>
      <c r="F94" s="39"/>
      <c r="G94" s="39"/>
      <c r="H94" s="39">
        <v>1</v>
      </c>
      <c r="I94" s="39"/>
      <c r="J94" s="39"/>
      <c r="K94" s="39"/>
      <c r="L94" s="39"/>
      <c r="M94" s="50"/>
      <c r="N94" s="50"/>
      <c r="O94" s="50"/>
    </row>
    <row r="95" spans="1:15" ht="19.5" x14ac:dyDescent="0.3">
      <c r="A95" s="145" t="s">
        <v>25</v>
      </c>
      <c r="B95" s="146"/>
      <c r="C95" s="146"/>
      <c r="D95" s="146"/>
      <c r="E95" s="146"/>
      <c r="F95" s="146"/>
      <c r="G95" s="146"/>
      <c r="H95" s="146"/>
      <c r="I95" s="146"/>
      <c r="J95" s="146"/>
      <c r="K95" s="146"/>
      <c r="L95" s="146"/>
      <c r="M95" s="146"/>
      <c r="N95" s="146"/>
      <c r="O95" s="147"/>
    </row>
    <row r="96" spans="1:15" ht="46.5" customHeight="1" x14ac:dyDescent="0.25">
      <c r="A96" s="155" t="s">
        <v>26</v>
      </c>
      <c r="B96" s="156"/>
      <c r="C96" s="156"/>
      <c r="D96" s="156"/>
      <c r="E96" s="156"/>
      <c r="F96" s="156"/>
      <c r="G96" s="156"/>
      <c r="H96" s="156"/>
      <c r="I96" s="156"/>
      <c r="J96" s="156"/>
      <c r="K96" s="156"/>
      <c r="L96" s="156"/>
      <c r="M96" s="156"/>
      <c r="N96" s="156"/>
      <c r="O96" s="157"/>
    </row>
    <row r="97" spans="1:15" ht="46.5" customHeight="1" x14ac:dyDescent="0.25">
      <c r="A97" s="54" t="s">
        <v>17</v>
      </c>
      <c r="B97" s="154"/>
      <c r="C97" s="41">
        <f t="shared" ref="C97" si="2">SUM(D97:O97)</f>
        <v>10</v>
      </c>
      <c r="D97" s="56"/>
      <c r="E97" s="56"/>
      <c r="F97" s="56"/>
      <c r="G97" s="56"/>
      <c r="H97" s="56">
        <v>3</v>
      </c>
      <c r="I97" s="56">
        <v>2</v>
      </c>
      <c r="J97" s="56">
        <v>2</v>
      </c>
      <c r="K97" s="56">
        <v>2</v>
      </c>
      <c r="L97" s="56">
        <v>1</v>
      </c>
      <c r="M97" s="56"/>
      <c r="N97" s="56"/>
      <c r="O97" s="56"/>
    </row>
    <row r="98" spans="1:15" ht="111.75" customHeight="1" x14ac:dyDescent="0.25">
      <c r="A98" s="54" t="s">
        <v>263</v>
      </c>
      <c r="B98" s="154"/>
      <c r="C98" s="41">
        <v>10</v>
      </c>
      <c r="D98" s="41"/>
      <c r="E98" s="41"/>
      <c r="F98" s="41"/>
      <c r="G98" s="41"/>
      <c r="H98" s="41">
        <v>3</v>
      </c>
      <c r="I98" s="41">
        <v>2</v>
      </c>
      <c r="J98" s="41">
        <v>2</v>
      </c>
      <c r="K98" s="41">
        <v>2</v>
      </c>
      <c r="L98" s="41">
        <v>1</v>
      </c>
      <c r="M98" s="56"/>
      <c r="N98" s="56"/>
      <c r="O98" s="56"/>
    </row>
    <row r="99" spans="1:15" ht="45" customHeight="1" x14ac:dyDescent="0.3">
      <c r="A99" s="142" t="s">
        <v>27</v>
      </c>
      <c r="B99" s="143"/>
      <c r="C99" s="143"/>
      <c r="D99" s="143"/>
      <c r="E99" s="143"/>
      <c r="F99" s="143"/>
      <c r="G99" s="143"/>
      <c r="H99" s="143"/>
      <c r="I99" s="143"/>
      <c r="J99" s="143"/>
      <c r="K99" s="143"/>
      <c r="L99" s="143"/>
      <c r="M99" s="143"/>
      <c r="N99" s="143"/>
      <c r="O99" s="144"/>
    </row>
    <row r="100" spans="1:15" ht="19.5" x14ac:dyDescent="0.25">
      <c r="A100" s="155" t="s">
        <v>28</v>
      </c>
      <c r="B100" s="156"/>
      <c r="C100" s="156"/>
      <c r="D100" s="156"/>
      <c r="E100" s="156"/>
      <c r="F100" s="156"/>
      <c r="G100" s="156"/>
      <c r="H100" s="156"/>
      <c r="I100" s="156"/>
      <c r="J100" s="156"/>
      <c r="K100" s="156"/>
      <c r="L100" s="156"/>
      <c r="M100" s="156"/>
      <c r="N100" s="156"/>
      <c r="O100" s="157"/>
    </row>
    <row r="101" spans="1:15" ht="46.5" customHeight="1" x14ac:dyDescent="0.25">
      <c r="A101" s="66" t="s">
        <v>17</v>
      </c>
      <c r="B101" s="67"/>
      <c r="C101" s="68">
        <f t="shared" ref="C101" si="3">SUM(D101:O101)</f>
        <v>0</v>
      </c>
      <c r="D101" s="69"/>
      <c r="E101" s="69"/>
      <c r="F101" s="69"/>
      <c r="G101" s="69"/>
      <c r="H101" s="69"/>
      <c r="I101" s="69"/>
      <c r="J101" s="69"/>
      <c r="K101" s="69"/>
      <c r="L101" s="69"/>
      <c r="M101" s="69"/>
      <c r="N101" s="69"/>
      <c r="O101" s="69"/>
    </row>
    <row r="102" spans="1:15" ht="19.5" x14ac:dyDescent="0.25">
      <c r="A102" s="165" t="s">
        <v>256</v>
      </c>
      <c r="B102" s="165"/>
      <c r="C102" s="165"/>
      <c r="D102" s="165"/>
      <c r="E102" s="165"/>
      <c r="F102" s="165"/>
      <c r="G102" s="165"/>
      <c r="H102" s="165"/>
      <c r="I102" s="165"/>
      <c r="J102" s="165"/>
      <c r="K102" s="165"/>
      <c r="L102" s="165"/>
      <c r="M102" s="165"/>
      <c r="N102" s="165"/>
      <c r="O102" s="165"/>
    </row>
    <row r="103" spans="1:15" ht="46.5" customHeight="1" x14ac:dyDescent="0.25">
      <c r="A103" s="70" t="s">
        <v>17</v>
      </c>
      <c r="B103" s="169"/>
      <c r="C103" s="71">
        <v>30</v>
      </c>
      <c r="D103" s="138"/>
      <c r="E103" s="138"/>
      <c r="F103" s="139">
        <v>6</v>
      </c>
      <c r="G103" s="139">
        <v>12</v>
      </c>
      <c r="H103" s="140">
        <v>6</v>
      </c>
      <c r="I103" s="140">
        <v>6</v>
      </c>
      <c r="J103" s="72"/>
      <c r="K103" s="72"/>
      <c r="L103" s="72"/>
      <c r="M103" s="138"/>
      <c r="N103" s="138"/>
      <c r="O103" s="138"/>
    </row>
    <row r="104" spans="1:15" ht="46.5" customHeight="1" x14ac:dyDescent="0.25">
      <c r="A104" s="70" t="s">
        <v>255</v>
      </c>
      <c r="B104" s="169"/>
      <c r="C104" s="71">
        <v>30</v>
      </c>
      <c r="D104" s="138"/>
      <c r="E104" s="138"/>
      <c r="F104" s="139">
        <v>6</v>
      </c>
      <c r="G104" s="139">
        <v>12</v>
      </c>
      <c r="H104" s="140">
        <v>6</v>
      </c>
      <c r="I104" s="140">
        <v>6</v>
      </c>
      <c r="J104" s="72"/>
      <c r="K104" s="72"/>
      <c r="L104" s="72"/>
      <c r="M104" s="138"/>
      <c r="N104" s="138"/>
      <c r="O104" s="138"/>
    </row>
    <row r="105" spans="1:15" ht="19.5" x14ac:dyDescent="0.25">
      <c r="A105" s="166" t="s">
        <v>257</v>
      </c>
      <c r="B105" s="167"/>
      <c r="C105" s="167"/>
      <c r="D105" s="167"/>
      <c r="E105" s="167"/>
      <c r="F105" s="167"/>
      <c r="G105" s="167"/>
      <c r="H105" s="167"/>
      <c r="I105" s="167"/>
      <c r="J105" s="167"/>
      <c r="K105" s="167"/>
      <c r="L105" s="167"/>
      <c r="M105" s="167"/>
      <c r="N105" s="167"/>
      <c r="O105" s="168"/>
    </row>
    <row r="106" spans="1:15" ht="46.5" customHeight="1" x14ac:dyDescent="0.25">
      <c r="A106" s="73" t="s">
        <v>17</v>
      </c>
      <c r="B106" s="74"/>
      <c r="C106" s="75">
        <v>0</v>
      </c>
      <c r="D106" s="76"/>
      <c r="E106" s="76"/>
      <c r="F106" s="76"/>
      <c r="G106" s="76"/>
      <c r="H106" s="77"/>
      <c r="I106" s="77"/>
      <c r="J106" s="77"/>
      <c r="K106" s="77"/>
      <c r="L106" s="77"/>
      <c r="M106" s="76"/>
      <c r="N106" s="76"/>
      <c r="O106" s="76"/>
    </row>
    <row r="107" spans="1:15" ht="46.5" customHeight="1" x14ac:dyDescent="0.25">
      <c r="A107" s="166" t="s">
        <v>27</v>
      </c>
      <c r="B107" s="167"/>
      <c r="C107" s="167"/>
      <c r="D107" s="167"/>
      <c r="E107" s="167"/>
      <c r="F107" s="167"/>
      <c r="G107" s="167"/>
      <c r="H107" s="167"/>
      <c r="I107" s="167"/>
      <c r="J107" s="167"/>
      <c r="K107" s="167"/>
      <c r="L107" s="167"/>
      <c r="M107" s="167"/>
      <c r="N107" s="167"/>
      <c r="O107" s="168"/>
    </row>
    <row r="108" spans="1:15" ht="19.5" x14ac:dyDescent="0.25">
      <c r="A108" s="166" t="s">
        <v>28</v>
      </c>
      <c r="B108" s="167"/>
      <c r="C108" s="167"/>
      <c r="D108" s="167"/>
      <c r="E108" s="167"/>
      <c r="F108" s="167"/>
      <c r="G108" s="167"/>
      <c r="H108" s="167"/>
      <c r="I108" s="167"/>
      <c r="J108" s="167"/>
      <c r="K108" s="167"/>
      <c r="L108" s="167"/>
      <c r="M108" s="167"/>
      <c r="N108" s="167"/>
      <c r="O108" s="168"/>
    </row>
    <row r="109" spans="1:15" ht="46.5" customHeight="1" x14ac:dyDescent="0.25">
      <c r="A109" s="73" t="s">
        <v>17</v>
      </c>
      <c r="B109" s="74"/>
      <c r="C109" s="75">
        <v>0</v>
      </c>
      <c r="D109" s="76"/>
      <c r="E109" s="76"/>
      <c r="F109" s="76"/>
      <c r="G109" s="76"/>
      <c r="H109" s="77"/>
      <c r="I109" s="77"/>
      <c r="J109" s="77"/>
      <c r="K109" s="77"/>
      <c r="L109" s="77"/>
      <c r="M109" s="76"/>
      <c r="N109" s="76"/>
      <c r="O109" s="76"/>
    </row>
    <row r="110" spans="1:15" ht="40.5" customHeight="1" x14ac:dyDescent="0.25">
      <c r="A110" s="166" t="s">
        <v>29</v>
      </c>
      <c r="B110" s="167"/>
      <c r="C110" s="167"/>
      <c r="D110" s="167"/>
      <c r="E110" s="167"/>
      <c r="F110" s="167"/>
      <c r="G110" s="167"/>
      <c r="H110" s="167"/>
      <c r="I110" s="167"/>
      <c r="J110" s="167"/>
      <c r="K110" s="167"/>
      <c r="L110" s="167"/>
      <c r="M110" s="167"/>
      <c r="N110" s="167"/>
      <c r="O110" s="168"/>
    </row>
    <row r="111" spans="1:15" ht="46.5" customHeight="1" x14ac:dyDescent="0.25">
      <c r="A111" s="73" t="s">
        <v>17</v>
      </c>
      <c r="B111" s="74"/>
      <c r="C111" s="75">
        <v>0</v>
      </c>
      <c r="D111" s="76"/>
      <c r="E111" s="76"/>
      <c r="F111" s="76"/>
      <c r="G111" s="76"/>
      <c r="H111" s="77"/>
      <c r="I111" s="77"/>
      <c r="J111" s="77"/>
      <c r="K111" s="77"/>
      <c r="L111" s="77"/>
      <c r="M111" s="76"/>
      <c r="N111" s="76"/>
      <c r="O111" s="76"/>
    </row>
    <row r="112" spans="1:15" ht="19.5" x14ac:dyDescent="0.25">
      <c r="A112" s="166" t="s">
        <v>259</v>
      </c>
      <c r="B112" s="167"/>
      <c r="C112" s="167"/>
      <c r="D112" s="167"/>
      <c r="E112" s="167"/>
      <c r="F112" s="167"/>
      <c r="G112" s="167"/>
      <c r="H112" s="167"/>
      <c r="I112" s="167"/>
      <c r="J112" s="167"/>
      <c r="K112" s="167"/>
      <c r="L112" s="167"/>
      <c r="M112" s="167"/>
      <c r="N112" s="167"/>
      <c r="O112" s="168"/>
    </row>
    <row r="113" spans="1:15" ht="46.5" customHeight="1" x14ac:dyDescent="0.25">
      <c r="A113" s="73" t="s">
        <v>17</v>
      </c>
      <c r="B113" s="74"/>
      <c r="C113" s="75">
        <v>0</v>
      </c>
      <c r="D113" s="76"/>
      <c r="E113" s="76"/>
      <c r="F113" s="76"/>
      <c r="G113" s="76"/>
      <c r="H113" s="77"/>
      <c r="I113" s="77"/>
      <c r="J113" s="77"/>
      <c r="K113" s="77"/>
      <c r="L113" s="77"/>
      <c r="M113" s="76"/>
      <c r="N113" s="76"/>
      <c r="O113" s="76"/>
    </row>
    <row r="114" spans="1:15" ht="69" customHeight="1" x14ac:dyDescent="0.25">
      <c r="A114" s="150" t="s">
        <v>122</v>
      </c>
      <c r="B114" s="150"/>
      <c r="C114" s="150"/>
      <c r="D114" s="150"/>
      <c r="E114" s="150"/>
      <c r="F114" s="150"/>
      <c r="G114" s="150"/>
      <c r="H114" s="150"/>
      <c r="I114" s="150"/>
      <c r="J114" s="150"/>
      <c r="K114" s="150"/>
      <c r="L114" s="150"/>
      <c r="M114" s="150"/>
      <c r="N114" s="150"/>
      <c r="O114" s="150"/>
    </row>
    <row r="115" spans="1:15" ht="46.5" customHeight="1" x14ac:dyDescent="0.25">
      <c r="A115" s="54" t="s">
        <v>17</v>
      </c>
      <c r="B115" s="154"/>
      <c r="C115" s="58">
        <v>5</v>
      </c>
      <c r="D115" s="59"/>
      <c r="E115" s="59"/>
      <c r="F115" s="59"/>
      <c r="G115" s="59"/>
      <c r="H115" s="59"/>
      <c r="I115" s="59"/>
      <c r="J115" s="59"/>
      <c r="K115" s="59"/>
      <c r="L115" s="59"/>
      <c r="M115" s="59"/>
      <c r="N115" s="59"/>
      <c r="O115" s="39">
        <v>5</v>
      </c>
    </row>
    <row r="116" spans="1:15" ht="110.25" customHeight="1" x14ac:dyDescent="0.25">
      <c r="A116" s="54" t="s">
        <v>258</v>
      </c>
      <c r="B116" s="154"/>
      <c r="C116" s="58">
        <v>5</v>
      </c>
      <c r="D116" s="59"/>
      <c r="E116" s="59"/>
      <c r="F116" s="59"/>
      <c r="G116" s="59"/>
      <c r="H116" s="59"/>
      <c r="I116" s="59"/>
      <c r="J116" s="59"/>
      <c r="K116" s="59"/>
      <c r="L116" s="59"/>
      <c r="M116" s="59"/>
      <c r="N116" s="59"/>
      <c r="O116" s="39">
        <v>5</v>
      </c>
    </row>
    <row r="117" spans="1:15" ht="19.5" x14ac:dyDescent="0.25">
      <c r="A117" s="155" t="s">
        <v>30</v>
      </c>
      <c r="B117" s="156"/>
      <c r="C117" s="156"/>
      <c r="D117" s="156"/>
      <c r="E117" s="156"/>
      <c r="F117" s="156"/>
      <c r="G117" s="156"/>
      <c r="H117" s="156"/>
      <c r="I117" s="156"/>
      <c r="J117" s="156"/>
      <c r="K117" s="156"/>
      <c r="L117" s="156"/>
      <c r="M117" s="156"/>
      <c r="N117" s="156"/>
      <c r="O117" s="157"/>
    </row>
    <row r="118" spans="1:15" ht="19.5" x14ac:dyDescent="0.25">
      <c r="A118" s="155" t="s">
        <v>31</v>
      </c>
      <c r="B118" s="156"/>
      <c r="C118" s="156"/>
      <c r="D118" s="156"/>
      <c r="E118" s="156"/>
      <c r="F118" s="156"/>
      <c r="G118" s="156"/>
      <c r="H118" s="156"/>
      <c r="I118" s="156"/>
      <c r="J118" s="156"/>
      <c r="K118" s="156"/>
      <c r="L118" s="156"/>
      <c r="M118" s="156"/>
      <c r="N118" s="156"/>
      <c r="O118" s="157"/>
    </row>
    <row r="119" spans="1:15" ht="46.5" customHeight="1" x14ac:dyDescent="0.25">
      <c r="A119" s="54" t="s">
        <v>17</v>
      </c>
      <c r="B119" s="78"/>
      <c r="C119" s="58">
        <f t="shared" ref="C119" si="4">SUM(D119:O119)</f>
        <v>0</v>
      </c>
      <c r="D119" s="59"/>
      <c r="E119" s="59"/>
      <c r="F119" s="59"/>
      <c r="G119" s="59"/>
      <c r="H119" s="59"/>
      <c r="I119" s="59"/>
      <c r="J119" s="59"/>
      <c r="K119" s="59"/>
      <c r="L119" s="59"/>
      <c r="M119" s="59"/>
      <c r="N119" s="59"/>
      <c r="O119" s="59"/>
    </row>
    <row r="120" spans="1:15" ht="19.5" x14ac:dyDescent="0.25">
      <c r="A120" s="155" t="s">
        <v>32</v>
      </c>
      <c r="B120" s="156"/>
      <c r="C120" s="156"/>
      <c r="D120" s="156"/>
      <c r="E120" s="156"/>
      <c r="F120" s="156"/>
      <c r="G120" s="156"/>
      <c r="H120" s="156"/>
      <c r="I120" s="156"/>
      <c r="J120" s="156"/>
      <c r="K120" s="156"/>
      <c r="L120" s="156"/>
      <c r="M120" s="156"/>
      <c r="N120" s="156"/>
      <c r="O120" s="157"/>
    </row>
    <row r="121" spans="1:15" ht="46.5" customHeight="1" x14ac:dyDescent="0.25">
      <c r="A121" s="54" t="s">
        <v>17</v>
      </c>
      <c r="B121" s="154"/>
      <c r="C121" s="58">
        <f t="shared" ref="C121" si="5">SUM(D121:O121)</f>
        <v>973</v>
      </c>
      <c r="D121" s="56"/>
      <c r="E121" s="56"/>
      <c r="F121" s="56"/>
      <c r="G121" s="56">
        <v>125</v>
      </c>
      <c r="H121" s="56">
        <v>131</v>
      </c>
      <c r="I121" s="56">
        <v>135</v>
      </c>
      <c r="J121" s="56">
        <v>135</v>
      </c>
      <c r="K121" s="56">
        <v>135</v>
      </c>
      <c r="L121" s="56">
        <v>132</v>
      </c>
      <c r="M121" s="56">
        <v>126</v>
      </c>
      <c r="N121" s="56">
        <v>54</v>
      </c>
      <c r="O121" s="79"/>
    </row>
    <row r="122" spans="1:15" ht="46.5" customHeight="1" x14ac:dyDescent="0.25">
      <c r="A122" s="54" t="s">
        <v>135</v>
      </c>
      <c r="B122" s="154"/>
      <c r="C122" s="58">
        <v>548</v>
      </c>
      <c r="D122" s="79"/>
      <c r="E122" s="79"/>
      <c r="F122" s="79"/>
      <c r="G122" s="41">
        <v>69</v>
      </c>
      <c r="H122" s="41">
        <v>69</v>
      </c>
      <c r="I122" s="41">
        <v>69</v>
      </c>
      <c r="J122" s="41">
        <v>69</v>
      </c>
      <c r="K122" s="41">
        <v>68</v>
      </c>
      <c r="L122" s="41">
        <v>68</v>
      </c>
      <c r="M122" s="41">
        <v>68</v>
      </c>
      <c r="N122" s="41">
        <v>68</v>
      </c>
      <c r="O122" s="79"/>
    </row>
    <row r="123" spans="1:15" ht="46.5" customHeight="1" x14ac:dyDescent="0.25">
      <c r="A123" s="54" t="s">
        <v>201</v>
      </c>
      <c r="B123" s="154"/>
      <c r="C123" s="58">
        <f>SUM(G123:N123)</f>
        <v>425</v>
      </c>
      <c r="D123" s="79"/>
      <c r="E123" s="79"/>
      <c r="F123" s="79"/>
      <c r="G123" s="41">
        <v>30</v>
      </c>
      <c r="H123" s="41">
        <v>30</v>
      </c>
      <c r="I123" s="41">
        <v>30</v>
      </c>
      <c r="J123" s="41">
        <v>30</v>
      </c>
      <c r="K123" s="41">
        <v>92</v>
      </c>
      <c r="L123" s="41">
        <v>92</v>
      </c>
      <c r="M123" s="41">
        <v>91</v>
      </c>
      <c r="N123" s="41">
        <v>30</v>
      </c>
      <c r="O123" s="79"/>
    </row>
    <row r="124" spans="1:15" ht="19.5" x14ac:dyDescent="0.25">
      <c r="A124" s="155" t="s">
        <v>16</v>
      </c>
      <c r="B124" s="156"/>
      <c r="C124" s="156"/>
      <c r="D124" s="156"/>
      <c r="E124" s="156"/>
      <c r="F124" s="156"/>
      <c r="G124" s="156"/>
      <c r="H124" s="156"/>
      <c r="I124" s="156"/>
      <c r="J124" s="156"/>
      <c r="K124" s="156"/>
      <c r="L124" s="156"/>
      <c r="M124" s="156"/>
      <c r="N124" s="156"/>
      <c r="O124" s="157"/>
    </row>
    <row r="125" spans="1:15" ht="19.5" x14ac:dyDescent="0.25">
      <c r="A125" s="155" t="s">
        <v>33</v>
      </c>
      <c r="B125" s="156"/>
      <c r="C125" s="156"/>
      <c r="D125" s="156"/>
      <c r="E125" s="156"/>
      <c r="F125" s="156"/>
      <c r="G125" s="156"/>
      <c r="H125" s="156"/>
      <c r="I125" s="156"/>
      <c r="J125" s="156"/>
      <c r="K125" s="156"/>
      <c r="L125" s="156"/>
      <c r="M125" s="156"/>
      <c r="N125" s="156"/>
      <c r="O125" s="157"/>
    </row>
    <row r="126" spans="1:15" ht="46.5" customHeight="1" x14ac:dyDescent="0.25">
      <c r="A126" s="54" t="s">
        <v>17</v>
      </c>
      <c r="B126" s="154"/>
      <c r="C126" s="58">
        <f>SUM(H126:L126)</f>
        <v>12</v>
      </c>
      <c r="D126" s="39"/>
      <c r="E126" s="39"/>
      <c r="F126" s="39"/>
      <c r="G126" s="39"/>
      <c r="H126" s="39">
        <v>2</v>
      </c>
      <c r="I126" s="39">
        <v>3</v>
      </c>
      <c r="J126" s="39">
        <v>3</v>
      </c>
      <c r="K126" s="39">
        <v>2</v>
      </c>
      <c r="L126" s="39">
        <v>2</v>
      </c>
      <c r="M126" s="39"/>
      <c r="N126" s="39"/>
      <c r="O126" s="39"/>
    </row>
    <row r="127" spans="1:15" ht="46.5" customHeight="1" x14ac:dyDescent="0.25">
      <c r="A127" s="54" t="s">
        <v>135</v>
      </c>
      <c r="B127" s="154"/>
      <c r="C127" s="58">
        <f>SUM(H127:L127)</f>
        <v>12</v>
      </c>
      <c r="D127" s="39"/>
      <c r="E127" s="39"/>
      <c r="F127" s="39"/>
      <c r="G127" s="39"/>
      <c r="H127" s="39">
        <v>2</v>
      </c>
      <c r="I127" s="39">
        <v>3</v>
      </c>
      <c r="J127" s="39">
        <v>3</v>
      </c>
      <c r="K127" s="39">
        <v>2</v>
      </c>
      <c r="L127" s="39">
        <v>2</v>
      </c>
      <c r="M127" s="39"/>
      <c r="N127" s="39"/>
      <c r="O127" s="39"/>
    </row>
    <row r="128" spans="1:15" ht="19.5" x14ac:dyDescent="0.25">
      <c r="A128" s="155" t="s">
        <v>34</v>
      </c>
      <c r="B128" s="156"/>
      <c r="C128" s="156"/>
      <c r="D128" s="156"/>
      <c r="E128" s="156"/>
      <c r="F128" s="156"/>
      <c r="G128" s="156"/>
      <c r="H128" s="156"/>
      <c r="I128" s="156"/>
      <c r="J128" s="156"/>
      <c r="K128" s="156"/>
      <c r="L128" s="156"/>
      <c r="M128" s="156"/>
      <c r="N128" s="156"/>
      <c r="O128" s="157"/>
    </row>
    <row r="129" spans="1:15" ht="46.5" customHeight="1" x14ac:dyDescent="0.25">
      <c r="A129" s="44" t="s">
        <v>17</v>
      </c>
      <c r="B129" s="159"/>
      <c r="C129" s="55">
        <f t="shared" ref="C129" si="6">SUM(D129:O129)</f>
        <v>40</v>
      </c>
      <c r="D129" s="56"/>
      <c r="E129" s="56"/>
      <c r="F129" s="56"/>
      <c r="G129" s="56"/>
      <c r="H129" s="56">
        <v>5</v>
      </c>
      <c r="I129" s="56">
        <v>5</v>
      </c>
      <c r="J129" s="56">
        <v>6</v>
      </c>
      <c r="K129" s="56">
        <v>6</v>
      </c>
      <c r="L129" s="56">
        <v>6</v>
      </c>
      <c r="M129" s="56">
        <v>6</v>
      </c>
      <c r="N129" s="56">
        <v>6</v>
      </c>
      <c r="O129" s="57"/>
    </row>
    <row r="130" spans="1:15" ht="296.25" customHeight="1" x14ac:dyDescent="0.25">
      <c r="A130" s="44" t="s">
        <v>260</v>
      </c>
      <c r="B130" s="159"/>
      <c r="C130" s="55">
        <v>40</v>
      </c>
      <c r="D130" s="56"/>
      <c r="E130" s="56"/>
      <c r="F130" s="56"/>
      <c r="G130" s="56"/>
      <c r="H130" s="41">
        <v>5</v>
      </c>
      <c r="I130" s="41">
        <v>5</v>
      </c>
      <c r="J130" s="41">
        <v>6</v>
      </c>
      <c r="K130" s="41">
        <v>6</v>
      </c>
      <c r="L130" s="41">
        <v>6</v>
      </c>
      <c r="M130" s="41">
        <v>6</v>
      </c>
      <c r="N130" s="41">
        <v>6</v>
      </c>
      <c r="O130" s="57"/>
    </row>
    <row r="131" spans="1:15" ht="88.5" customHeight="1" x14ac:dyDescent="0.25">
      <c r="A131" s="155" t="s">
        <v>35</v>
      </c>
      <c r="B131" s="156"/>
      <c r="C131" s="156"/>
      <c r="D131" s="156"/>
      <c r="E131" s="156"/>
      <c r="F131" s="156"/>
      <c r="G131" s="156"/>
      <c r="H131" s="156"/>
      <c r="I131" s="156"/>
      <c r="J131" s="156"/>
      <c r="K131" s="156"/>
      <c r="L131" s="156"/>
      <c r="M131" s="156"/>
      <c r="N131" s="156"/>
      <c r="O131" s="157"/>
    </row>
    <row r="132" spans="1:15" ht="46.5" customHeight="1" x14ac:dyDescent="0.25">
      <c r="A132" s="54" t="s">
        <v>17</v>
      </c>
      <c r="B132" s="154"/>
      <c r="C132" s="55">
        <v>100</v>
      </c>
      <c r="D132" s="57"/>
      <c r="E132" s="57"/>
      <c r="F132" s="55">
        <v>100</v>
      </c>
      <c r="G132" s="57"/>
      <c r="H132" s="57"/>
      <c r="I132" s="55">
        <v>100</v>
      </c>
      <c r="J132" s="57"/>
      <c r="K132" s="57"/>
      <c r="L132" s="55">
        <v>100</v>
      </c>
      <c r="M132" s="57"/>
      <c r="N132" s="57"/>
      <c r="O132" s="55">
        <v>100</v>
      </c>
    </row>
    <row r="133" spans="1:15" ht="117" customHeight="1" x14ac:dyDescent="0.25">
      <c r="A133" s="54" t="s">
        <v>261</v>
      </c>
      <c r="B133" s="154"/>
      <c r="C133" s="55">
        <v>100</v>
      </c>
      <c r="D133" s="80"/>
      <c r="E133" s="80"/>
      <c r="F133" s="55">
        <v>100</v>
      </c>
      <c r="G133" s="80"/>
      <c r="H133" s="80"/>
      <c r="I133" s="55">
        <v>100</v>
      </c>
      <c r="J133" s="80"/>
      <c r="K133" s="80"/>
      <c r="L133" s="55">
        <v>100</v>
      </c>
      <c r="M133" s="80"/>
      <c r="N133" s="80"/>
      <c r="O133" s="55">
        <v>100</v>
      </c>
    </row>
    <row r="134" spans="1:15" ht="46.5" customHeight="1" x14ac:dyDescent="0.25">
      <c r="A134" s="54" t="s">
        <v>262</v>
      </c>
      <c r="B134" s="154"/>
      <c r="C134" s="55">
        <v>100</v>
      </c>
      <c r="D134" s="80"/>
      <c r="E134" s="80"/>
      <c r="F134" s="55">
        <v>100</v>
      </c>
      <c r="G134" s="80"/>
      <c r="H134" s="80"/>
      <c r="I134" s="55">
        <v>100</v>
      </c>
      <c r="J134" s="80"/>
      <c r="K134" s="80"/>
      <c r="L134" s="55">
        <v>100</v>
      </c>
      <c r="M134" s="80"/>
      <c r="N134" s="80"/>
      <c r="O134" s="55">
        <v>100</v>
      </c>
    </row>
    <row r="135" spans="1:15" ht="46.5" customHeight="1" x14ac:dyDescent="0.25">
      <c r="A135" s="54" t="s">
        <v>135</v>
      </c>
      <c r="B135" s="154"/>
      <c r="C135" s="55">
        <v>100</v>
      </c>
      <c r="D135" s="80"/>
      <c r="E135" s="80"/>
      <c r="F135" s="55">
        <v>100</v>
      </c>
      <c r="G135" s="80"/>
      <c r="H135" s="80"/>
      <c r="I135" s="55">
        <v>100</v>
      </c>
      <c r="J135" s="80"/>
      <c r="K135" s="80"/>
      <c r="L135" s="55">
        <v>100</v>
      </c>
      <c r="M135" s="80"/>
      <c r="N135" s="80"/>
      <c r="O135" s="55">
        <v>100</v>
      </c>
    </row>
    <row r="136" spans="1:15" ht="46.5" customHeight="1" x14ac:dyDescent="0.25">
      <c r="A136" s="54" t="s">
        <v>201</v>
      </c>
      <c r="B136" s="154"/>
      <c r="C136" s="55">
        <v>100</v>
      </c>
      <c r="D136" s="80"/>
      <c r="E136" s="80"/>
      <c r="F136" s="55">
        <v>100</v>
      </c>
      <c r="G136" s="80"/>
      <c r="H136" s="80"/>
      <c r="I136" s="55">
        <v>100</v>
      </c>
      <c r="J136" s="80"/>
      <c r="K136" s="80"/>
      <c r="L136" s="55">
        <v>100</v>
      </c>
      <c r="M136" s="80"/>
      <c r="N136" s="80"/>
      <c r="O136" s="55">
        <v>100</v>
      </c>
    </row>
    <row r="137" spans="1:15" ht="19.5" x14ac:dyDescent="0.25">
      <c r="A137" s="155" t="s">
        <v>121</v>
      </c>
      <c r="B137" s="156"/>
      <c r="C137" s="156"/>
      <c r="D137" s="156"/>
      <c r="E137" s="156"/>
      <c r="F137" s="156"/>
      <c r="G137" s="156"/>
      <c r="H137" s="156"/>
      <c r="I137" s="156"/>
      <c r="J137" s="156"/>
      <c r="K137" s="156"/>
      <c r="L137" s="156"/>
      <c r="M137" s="156"/>
      <c r="N137" s="156"/>
      <c r="O137" s="157"/>
    </row>
    <row r="138" spans="1:15" ht="19.5" x14ac:dyDescent="0.25">
      <c r="A138" s="155" t="s">
        <v>36</v>
      </c>
      <c r="B138" s="156"/>
      <c r="C138" s="156"/>
      <c r="D138" s="156"/>
      <c r="E138" s="156"/>
      <c r="F138" s="156"/>
      <c r="G138" s="156"/>
      <c r="H138" s="156"/>
      <c r="I138" s="156"/>
      <c r="J138" s="156"/>
      <c r="K138" s="156"/>
      <c r="L138" s="156"/>
      <c r="M138" s="156"/>
      <c r="N138" s="156"/>
      <c r="O138" s="157"/>
    </row>
    <row r="139" spans="1:15" ht="46.5" customHeight="1" x14ac:dyDescent="0.25">
      <c r="A139" s="44" t="s">
        <v>17</v>
      </c>
      <c r="B139" s="159"/>
      <c r="C139" s="55">
        <f t="shared" ref="C139" si="7">SUM(D139:O139)</f>
        <v>19</v>
      </c>
      <c r="D139" s="55"/>
      <c r="E139" s="55"/>
      <c r="F139" s="55"/>
      <c r="G139" s="55">
        <v>4</v>
      </c>
      <c r="H139" s="55">
        <v>4</v>
      </c>
      <c r="I139" s="55">
        <v>5</v>
      </c>
      <c r="J139" s="55">
        <v>4</v>
      </c>
      <c r="K139" s="55">
        <v>2</v>
      </c>
      <c r="L139" s="55"/>
      <c r="M139" s="55"/>
      <c r="N139" s="55"/>
      <c r="O139" s="41"/>
    </row>
    <row r="140" spans="1:15" ht="241.5" customHeight="1" x14ac:dyDescent="0.25">
      <c r="A140" s="44" t="s">
        <v>265</v>
      </c>
      <c r="B140" s="159"/>
      <c r="C140" s="55">
        <v>18</v>
      </c>
      <c r="D140" s="55"/>
      <c r="E140" s="55"/>
      <c r="F140" s="55"/>
      <c r="G140" s="55">
        <v>4</v>
      </c>
      <c r="H140" s="55">
        <v>4</v>
      </c>
      <c r="I140" s="55">
        <v>4</v>
      </c>
      <c r="J140" s="55">
        <v>4</v>
      </c>
      <c r="K140" s="55">
        <v>2</v>
      </c>
      <c r="L140" s="55"/>
      <c r="M140" s="55"/>
      <c r="N140" s="55"/>
      <c r="O140" s="41"/>
    </row>
    <row r="141" spans="1:15" ht="46.5" customHeight="1" x14ac:dyDescent="0.25">
      <c r="A141" s="44" t="s">
        <v>132</v>
      </c>
      <c r="B141" s="159"/>
      <c r="C141" s="55">
        <v>1</v>
      </c>
      <c r="D141" s="55"/>
      <c r="E141" s="55"/>
      <c r="F141" s="55"/>
      <c r="G141" s="55"/>
      <c r="H141" s="55"/>
      <c r="I141" s="55">
        <v>1</v>
      </c>
      <c r="J141" s="55"/>
      <c r="K141" s="55"/>
      <c r="L141" s="55"/>
      <c r="M141" s="55"/>
      <c r="N141" s="55"/>
      <c r="O141" s="41"/>
    </row>
    <row r="142" spans="1:15" ht="19.5" x14ac:dyDescent="0.25">
      <c r="A142" s="155" t="s">
        <v>37</v>
      </c>
      <c r="B142" s="156"/>
      <c r="C142" s="156"/>
      <c r="D142" s="156"/>
      <c r="E142" s="156"/>
      <c r="F142" s="156"/>
      <c r="G142" s="156"/>
      <c r="H142" s="156"/>
      <c r="I142" s="156"/>
      <c r="J142" s="156"/>
      <c r="K142" s="156"/>
      <c r="L142" s="156"/>
      <c r="M142" s="156"/>
      <c r="N142" s="156"/>
      <c r="O142" s="157"/>
    </row>
    <row r="143" spans="1:15" ht="46.5" customHeight="1" x14ac:dyDescent="0.25">
      <c r="A143" s="81" t="s">
        <v>17</v>
      </c>
      <c r="B143" s="154"/>
      <c r="C143" s="40">
        <f t="shared" ref="C143" si="8">SUM(D143:O143)</f>
        <v>46</v>
      </c>
      <c r="D143" s="41"/>
      <c r="E143" s="41"/>
      <c r="F143" s="41"/>
      <c r="G143" s="41">
        <v>5</v>
      </c>
      <c r="H143" s="41">
        <v>5</v>
      </c>
      <c r="I143" s="41">
        <v>11</v>
      </c>
      <c r="J143" s="41">
        <v>5</v>
      </c>
      <c r="K143" s="41">
        <v>5</v>
      </c>
      <c r="L143" s="41">
        <v>5</v>
      </c>
      <c r="M143" s="41">
        <v>5</v>
      </c>
      <c r="N143" s="41">
        <v>5</v>
      </c>
      <c r="O143" s="41"/>
    </row>
    <row r="144" spans="1:15" ht="46.5" customHeight="1" x14ac:dyDescent="0.25">
      <c r="A144" s="81" t="s">
        <v>135</v>
      </c>
      <c r="B144" s="154"/>
      <c r="C144" s="82">
        <v>46</v>
      </c>
      <c r="D144" s="83"/>
      <c r="E144" s="83"/>
      <c r="F144" s="83"/>
      <c r="G144" s="83">
        <v>5</v>
      </c>
      <c r="H144" s="83">
        <v>5</v>
      </c>
      <c r="I144" s="83">
        <v>11</v>
      </c>
      <c r="J144" s="83">
        <v>5</v>
      </c>
      <c r="K144" s="83">
        <v>5</v>
      </c>
      <c r="L144" s="83">
        <v>5</v>
      </c>
      <c r="M144" s="83">
        <v>5</v>
      </c>
      <c r="N144" s="83">
        <v>5</v>
      </c>
      <c r="O144" s="83"/>
    </row>
    <row r="145" spans="1:15" ht="19.5" x14ac:dyDescent="0.25">
      <c r="A145" s="150" t="s">
        <v>264</v>
      </c>
      <c r="B145" s="150"/>
      <c r="C145" s="150"/>
      <c r="D145" s="150"/>
      <c r="E145" s="150"/>
      <c r="F145" s="150"/>
      <c r="G145" s="150"/>
      <c r="H145" s="150"/>
      <c r="I145" s="150"/>
      <c r="J145" s="150"/>
      <c r="K145" s="150"/>
      <c r="L145" s="150"/>
      <c r="M145" s="150"/>
      <c r="N145" s="150"/>
      <c r="O145" s="150"/>
    </row>
    <row r="146" spans="1:15" ht="46.5" customHeight="1" x14ac:dyDescent="0.25">
      <c r="A146" s="84" t="s">
        <v>17</v>
      </c>
      <c r="B146" s="151"/>
      <c r="C146" s="58">
        <v>3</v>
      </c>
      <c r="D146" s="58"/>
      <c r="E146" s="58"/>
      <c r="F146" s="58"/>
      <c r="G146" s="139">
        <v>1</v>
      </c>
      <c r="H146" s="139">
        <v>1</v>
      </c>
      <c r="I146" s="139">
        <v>1</v>
      </c>
      <c r="J146" s="58"/>
      <c r="K146" s="58"/>
      <c r="L146" s="58"/>
      <c r="M146" s="58"/>
      <c r="N146" s="58"/>
      <c r="O146" s="58"/>
    </row>
    <row r="147" spans="1:15" ht="133.5" customHeight="1" x14ac:dyDescent="0.25">
      <c r="A147" s="54" t="s">
        <v>304</v>
      </c>
      <c r="B147" s="152"/>
      <c r="C147" s="40">
        <v>3</v>
      </c>
      <c r="D147" s="41"/>
      <c r="E147" s="41"/>
      <c r="F147" s="41"/>
      <c r="G147" s="141">
        <v>1</v>
      </c>
      <c r="H147" s="141">
        <v>1</v>
      </c>
      <c r="I147" s="141">
        <v>1</v>
      </c>
      <c r="J147" s="41"/>
      <c r="K147" s="41"/>
      <c r="L147" s="41"/>
      <c r="M147" s="41"/>
      <c r="N147" s="41"/>
      <c r="O147" s="41"/>
    </row>
    <row r="148" spans="1:15" ht="19.5" x14ac:dyDescent="0.25">
      <c r="A148" s="155" t="s">
        <v>38</v>
      </c>
      <c r="B148" s="156"/>
      <c r="C148" s="156"/>
      <c r="D148" s="156"/>
      <c r="E148" s="156"/>
      <c r="F148" s="156"/>
      <c r="G148" s="156"/>
      <c r="H148" s="156"/>
      <c r="I148" s="156"/>
      <c r="J148" s="156"/>
      <c r="K148" s="156"/>
      <c r="L148" s="156"/>
      <c r="M148" s="156"/>
      <c r="N148" s="156"/>
      <c r="O148" s="157"/>
    </row>
    <row r="149" spans="1:15" ht="19.5" x14ac:dyDescent="0.25">
      <c r="A149" s="155" t="s">
        <v>39</v>
      </c>
      <c r="B149" s="156"/>
      <c r="C149" s="156"/>
      <c r="D149" s="156"/>
      <c r="E149" s="156"/>
      <c r="F149" s="156"/>
      <c r="G149" s="156"/>
      <c r="H149" s="156"/>
      <c r="I149" s="156"/>
      <c r="J149" s="156"/>
      <c r="K149" s="156"/>
      <c r="L149" s="156"/>
      <c r="M149" s="156"/>
      <c r="N149" s="156"/>
      <c r="O149" s="157"/>
    </row>
    <row r="150" spans="1:15" ht="46.5" customHeight="1" x14ac:dyDescent="0.25">
      <c r="A150" s="54" t="s">
        <v>17</v>
      </c>
      <c r="B150" s="154"/>
      <c r="C150" s="55">
        <f t="shared" ref="C150" si="9">SUM(D150:O150)</f>
        <v>10</v>
      </c>
      <c r="D150" s="41"/>
      <c r="E150" s="41"/>
      <c r="F150" s="41"/>
      <c r="G150" s="41"/>
      <c r="H150" s="41"/>
      <c r="I150" s="41"/>
      <c r="J150" s="41"/>
      <c r="K150" s="41"/>
      <c r="L150" s="41">
        <v>10</v>
      </c>
      <c r="M150" s="41"/>
      <c r="N150" s="41"/>
      <c r="O150" s="41"/>
    </row>
    <row r="151" spans="1:15" ht="145.5" customHeight="1" x14ac:dyDescent="0.25">
      <c r="A151" s="54" t="s">
        <v>266</v>
      </c>
      <c r="B151" s="154"/>
      <c r="C151" s="55">
        <v>10</v>
      </c>
      <c r="D151" s="41"/>
      <c r="E151" s="41"/>
      <c r="F151" s="41"/>
      <c r="G151" s="41"/>
      <c r="H151" s="41"/>
      <c r="I151" s="41"/>
      <c r="J151" s="41"/>
      <c r="K151" s="41"/>
      <c r="L151" s="41">
        <v>10</v>
      </c>
      <c r="M151" s="41"/>
      <c r="N151" s="41"/>
      <c r="O151" s="41"/>
    </row>
    <row r="152" spans="1:15" ht="19.5" x14ac:dyDescent="0.25">
      <c r="A152" s="155" t="s">
        <v>40</v>
      </c>
      <c r="B152" s="156"/>
      <c r="C152" s="156"/>
      <c r="D152" s="156"/>
      <c r="E152" s="156"/>
      <c r="F152" s="156"/>
      <c r="G152" s="156"/>
      <c r="H152" s="156"/>
      <c r="I152" s="156"/>
      <c r="J152" s="156"/>
      <c r="K152" s="156"/>
      <c r="L152" s="156"/>
      <c r="M152" s="156"/>
      <c r="N152" s="156"/>
      <c r="O152" s="157"/>
    </row>
    <row r="153" spans="1:15" ht="46.5" customHeight="1" x14ac:dyDescent="0.25">
      <c r="A153" s="44" t="s">
        <v>17</v>
      </c>
      <c r="B153" s="159"/>
      <c r="C153" s="55">
        <f t="shared" ref="C153" si="10">SUM(D153:O153)</f>
        <v>3</v>
      </c>
      <c r="D153" s="55"/>
      <c r="E153" s="55"/>
      <c r="F153" s="55"/>
      <c r="G153" s="55"/>
      <c r="H153" s="55"/>
      <c r="I153" s="55"/>
      <c r="J153" s="55"/>
      <c r="K153" s="55"/>
      <c r="L153" s="55">
        <v>3</v>
      </c>
      <c r="M153" s="55"/>
      <c r="N153" s="55"/>
      <c r="O153" s="55"/>
    </row>
    <row r="154" spans="1:15" ht="148.5" customHeight="1" x14ac:dyDescent="0.25">
      <c r="A154" s="44" t="s">
        <v>267</v>
      </c>
      <c r="B154" s="159"/>
      <c r="C154" s="55">
        <v>3</v>
      </c>
      <c r="D154" s="55"/>
      <c r="E154" s="55"/>
      <c r="F154" s="55"/>
      <c r="G154" s="55"/>
      <c r="H154" s="55"/>
      <c r="I154" s="55"/>
      <c r="J154" s="55"/>
      <c r="K154" s="55"/>
      <c r="L154" s="55">
        <v>3</v>
      </c>
      <c r="M154" s="55"/>
      <c r="N154" s="55"/>
      <c r="O154" s="55"/>
    </row>
    <row r="155" spans="1:15" ht="19.5" x14ac:dyDescent="0.25">
      <c r="A155" s="155" t="s">
        <v>41</v>
      </c>
      <c r="B155" s="156"/>
      <c r="C155" s="156"/>
      <c r="D155" s="156"/>
      <c r="E155" s="156"/>
      <c r="F155" s="156"/>
      <c r="G155" s="156"/>
      <c r="H155" s="156"/>
      <c r="I155" s="156"/>
      <c r="J155" s="156"/>
      <c r="K155" s="156"/>
      <c r="L155" s="156"/>
      <c r="M155" s="156"/>
      <c r="N155" s="156"/>
      <c r="O155" s="157"/>
    </row>
    <row r="156" spans="1:15" ht="19.5" x14ac:dyDescent="0.25">
      <c r="A156" s="155" t="s">
        <v>42</v>
      </c>
      <c r="B156" s="156"/>
      <c r="C156" s="156"/>
      <c r="D156" s="156"/>
      <c r="E156" s="156"/>
      <c r="F156" s="156"/>
      <c r="G156" s="156"/>
      <c r="H156" s="156"/>
      <c r="I156" s="156"/>
      <c r="J156" s="156"/>
      <c r="K156" s="156"/>
      <c r="L156" s="156"/>
      <c r="M156" s="156"/>
      <c r="N156" s="156"/>
      <c r="O156" s="157"/>
    </row>
    <row r="157" spans="1:15" s="22" customFormat="1" ht="46.5" customHeight="1" x14ac:dyDescent="0.25">
      <c r="A157" s="85" t="s">
        <v>17</v>
      </c>
      <c r="B157" s="158"/>
      <c r="C157" s="55">
        <v>2</v>
      </c>
      <c r="D157" s="55"/>
      <c r="E157" s="55"/>
      <c r="F157" s="55"/>
      <c r="G157" s="55"/>
      <c r="H157" s="55"/>
      <c r="I157" s="55"/>
      <c r="J157" s="55"/>
      <c r="K157" s="55"/>
      <c r="L157" s="55">
        <v>2</v>
      </c>
      <c r="M157" s="55"/>
      <c r="N157" s="55"/>
      <c r="O157" s="55"/>
    </row>
    <row r="158" spans="1:15" s="22" customFormat="1" ht="46.5" customHeight="1" x14ac:dyDescent="0.25">
      <c r="A158" s="85" t="s">
        <v>135</v>
      </c>
      <c r="B158" s="158"/>
      <c r="C158" s="55">
        <v>2</v>
      </c>
      <c r="D158" s="55"/>
      <c r="E158" s="55"/>
      <c r="F158" s="55"/>
      <c r="G158" s="55"/>
      <c r="H158" s="55"/>
      <c r="I158" s="55"/>
      <c r="J158" s="55"/>
      <c r="K158" s="55"/>
      <c r="L158" s="55">
        <v>2</v>
      </c>
      <c r="M158" s="55"/>
      <c r="N158" s="55"/>
      <c r="O158" s="55"/>
    </row>
    <row r="159" spans="1:15" ht="46.5" customHeight="1" x14ac:dyDescent="0.25">
      <c r="A159" s="155" t="s">
        <v>43</v>
      </c>
      <c r="B159" s="156"/>
      <c r="C159" s="156"/>
      <c r="D159" s="156"/>
      <c r="E159" s="156"/>
      <c r="F159" s="156"/>
      <c r="G159" s="156"/>
      <c r="H159" s="156"/>
      <c r="I159" s="156"/>
      <c r="J159" s="156"/>
      <c r="K159" s="156"/>
      <c r="L159" s="156"/>
      <c r="M159" s="156"/>
      <c r="N159" s="156"/>
      <c r="O159" s="157"/>
    </row>
    <row r="160" spans="1:15" ht="46.5" customHeight="1" x14ac:dyDescent="0.25">
      <c r="A160" s="54" t="s">
        <v>17</v>
      </c>
      <c r="B160" s="154"/>
      <c r="C160" s="48">
        <f t="shared" ref="C160" si="11">SUM(D160:O160)</f>
        <v>10</v>
      </c>
      <c r="D160" s="41"/>
      <c r="E160" s="41"/>
      <c r="F160" s="41"/>
      <c r="G160" s="41">
        <v>1</v>
      </c>
      <c r="H160" s="41">
        <v>3</v>
      </c>
      <c r="I160" s="41">
        <v>3</v>
      </c>
      <c r="J160" s="41">
        <v>3</v>
      </c>
      <c r="K160" s="41"/>
      <c r="L160" s="41"/>
      <c r="M160" s="41"/>
      <c r="N160" s="41"/>
      <c r="O160" s="41"/>
    </row>
    <row r="161" spans="1:15" ht="220.5" customHeight="1" x14ac:dyDescent="0.25">
      <c r="A161" s="54" t="s">
        <v>305</v>
      </c>
      <c r="B161" s="154"/>
      <c r="C161" s="48">
        <v>10</v>
      </c>
      <c r="D161" s="41"/>
      <c r="E161" s="41"/>
      <c r="F161" s="41"/>
      <c r="G161" s="41">
        <v>1</v>
      </c>
      <c r="H161" s="41">
        <v>3</v>
      </c>
      <c r="I161" s="41">
        <v>3</v>
      </c>
      <c r="J161" s="41">
        <v>3</v>
      </c>
      <c r="K161" s="41"/>
      <c r="L161" s="41"/>
      <c r="M161" s="41"/>
      <c r="N161" s="41"/>
      <c r="O161" s="41"/>
    </row>
    <row r="162" spans="1:15" ht="46.5" customHeight="1" x14ac:dyDescent="0.25">
      <c r="A162" s="153" t="s">
        <v>268</v>
      </c>
      <c r="B162" s="153"/>
      <c r="C162" s="153"/>
      <c r="D162" s="153"/>
      <c r="E162" s="153"/>
      <c r="F162" s="153"/>
      <c r="G162" s="153"/>
      <c r="H162" s="153"/>
      <c r="I162" s="153"/>
      <c r="J162" s="153"/>
      <c r="K162" s="153"/>
      <c r="L162" s="153"/>
      <c r="M162" s="153"/>
      <c r="N162" s="153"/>
      <c r="O162" s="153"/>
    </row>
    <row r="163" spans="1:15" ht="19.5" x14ac:dyDescent="0.3">
      <c r="A163" s="142" t="s">
        <v>269</v>
      </c>
      <c r="B163" s="143"/>
      <c r="C163" s="143"/>
      <c r="D163" s="143"/>
      <c r="E163" s="143"/>
      <c r="F163" s="143"/>
      <c r="G163" s="143"/>
      <c r="H163" s="143"/>
      <c r="I163" s="143"/>
      <c r="J163" s="143"/>
      <c r="K163" s="143"/>
      <c r="L163" s="143"/>
      <c r="M163" s="143"/>
      <c r="N163" s="143"/>
      <c r="O163" s="144"/>
    </row>
    <row r="164" spans="1:15" ht="46.5" customHeight="1" x14ac:dyDescent="0.3">
      <c r="A164" s="86" t="s">
        <v>17</v>
      </c>
      <c r="B164" s="87">
        <v>0</v>
      </c>
      <c r="C164" s="87"/>
      <c r="D164" s="87"/>
      <c r="E164" s="87"/>
      <c r="F164" s="87"/>
      <c r="G164" s="87"/>
      <c r="H164" s="87"/>
      <c r="I164" s="87"/>
      <c r="J164" s="87"/>
      <c r="K164" s="87"/>
      <c r="L164" s="87"/>
      <c r="M164" s="87"/>
      <c r="N164" s="87"/>
      <c r="O164" s="87"/>
    </row>
    <row r="165" spans="1:15" ht="19.5" x14ac:dyDescent="0.3">
      <c r="A165" s="145" t="s">
        <v>270</v>
      </c>
      <c r="B165" s="146"/>
      <c r="C165" s="146"/>
      <c r="D165" s="146"/>
      <c r="E165" s="146"/>
      <c r="F165" s="146"/>
      <c r="G165" s="146"/>
      <c r="H165" s="146"/>
      <c r="I165" s="146"/>
      <c r="J165" s="146"/>
      <c r="K165" s="146"/>
      <c r="L165" s="146"/>
      <c r="M165" s="146"/>
      <c r="N165" s="146"/>
      <c r="O165" s="147"/>
    </row>
    <row r="166" spans="1:15" ht="46.5" customHeight="1" x14ac:dyDescent="0.3">
      <c r="A166" s="86" t="s">
        <v>17</v>
      </c>
      <c r="B166" s="87">
        <v>0</v>
      </c>
      <c r="C166" s="87"/>
      <c r="D166" s="87"/>
      <c r="E166" s="87"/>
      <c r="F166" s="87"/>
      <c r="G166" s="87"/>
      <c r="H166" s="87"/>
      <c r="I166" s="87"/>
      <c r="J166" s="87"/>
      <c r="K166" s="87"/>
      <c r="L166" s="87"/>
      <c r="M166" s="87"/>
      <c r="N166" s="87"/>
      <c r="O166" s="87"/>
    </row>
    <row r="167" spans="1:15" ht="19.5" x14ac:dyDescent="0.3">
      <c r="A167" s="148" t="s">
        <v>271</v>
      </c>
      <c r="B167" s="148"/>
      <c r="C167" s="148"/>
      <c r="D167" s="148"/>
      <c r="E167" s="148"/>
      <c r="F167" s="148"/>
      <c r="G167" s="148"/>
      <c r="H167" s="148"/>
      <c r="I167" s="148"/>
      <c r="J167" s="148"/>
      <c r="K167" s="148"/>
      <c r="L167" s="148"/>
      <c r="M167" s="148"/>
      <c r="N167" s="148"/>
      <c r="O167" s="148"/>
    </row>
    <row r="168" spans="1:15" ht="46.5" customHeight="1" x14ac:dyDescent="0.3">
      <c r="A168" s="86" t="s">
        <v>17</v>
      </c>
      <c r="B168" s="87">
        <v>0</v>
      </c>
      <c r="C168" s="87"/>
      <c r="D168" s="87"/>
      <c r="E168" s="87"/>
      <c r="F168" s="87"/>
      <c r="G168" s="87"/>
      <c r="H168" s="87"/>
      <c r="I168" s="87"/>
      <c r="J168" s="87"/>
      <c r="K168" s="87"/>
      <c r="L168" s="87"/>
      <c r="M168" s="87"/>
      <c r="N168" s="87"/>
      <c r="O168" s="87"/>
    </row>
    <row r="169" spans="1:15" ht="19.5" x14ac:dyDescent="0.3">
      <c r="A169" s="149" t="s">
        <v>272</v>
      </c>
      <c r="B169" s="149"/>
      <c r="C169" s="149"/>
      <c r="D169" s="149"/>
      <c r="E169" s="149"/>
      <c r="F169" s="149"/>
      <c r="G169" s="149"/>
      <c r="H169" s="149"/>
      <c r="I169" s="149"/>
      <c r="J169" s="149"/>
      <c r="K169" s="149"/>
      <c r="L169" s="149"/>
      <c r="M169" s="149"/>
      <c r="N169" s="149"/>
      <c r="O169" s="149"/>
    </row>
    <row r="170" spans="1:15" ht="46.5" customHeight="1" x14ac:dyDescent="0.3">
      <c r="A170" s="86" t="s">
        <v>17</v>
      </c>
      <c r="B170" s="87">
        <v>0</v>
      </c>
      <c r="C170" s="88"/>
      <c r="D170" s="88"/>
      <c r="E170" s="88"/>
      <c r="F170" s="88"/>
      <c r="G170" s="88"/>
      <c r="H170" s="88"/>
      <c r="I170" s="88"/>
      <c r="J170" s="88"/>
      <c r="K170" s="88"/>
      <c r="L170" s="88"/>
      <c r="M170" s="88"/>
      <c r="N170" s="88"/>
      <c r="O170" s="88"/>
    </row>
    <row r="171" spans="1:15" ht="19.5" x14ac:dyDescent="0.3">
      <c r="A171" s="89"/>
      <c r="B171" s="90"/>
      <c r="C171" s="90"/>
      <c r="D171" s="90"/>
      <c r="E171" s="90"/>
      <c r="F171" s="90"/>
      <c r="G171" s="90"/>
      <c r="H171" s="90"/>
      <c r="I171" s="90"/>
      <c r="J171" s="90"/>
      <c r="K171" s="90"/>
      <c r="L171" s="90"/>
      <c r="M171" s="90"/>
      <c r="N171" s="90"/>
      <c r="O171" s="90"/>
    </row>
  </sheetData>
  <mergeCells count="88">
    <mergeCell ref="A12:A13"/>
    <mergeCell ref="I1:O1"/>
    <mergeCell ref="I2:O2"/>
    <mergeCell ref="A118:O118"/>
    <mergeCell ref="A3:O3"/>
    <mergeCell ref="A4:O4"/>
    <mergeCell ref="A9:O9"/>
    <mergeCell ref="A6:A7"/>
    <mergeCell ref="C6:C7"/>
    <mergeCell ref="D6:O6"/>
    <mergeCell ref="B6:B7"/>
    <mergeCell ref="B10:B50"/>
    <mergeCell ref="A8:O8"/>
    <mergeCell ref="A10:A11"/>
    <mergeCell ref="A76:O76"/>
    <mergeCell ref="B81:B84"/>
    <mergeCell ref="B115:B116"/>
    <mergeCell ref="A96:O96"/>
    <mergeCell ref="A120:O120"/>
    <mergeCell ref="B121:B123"/>
    <mergeCell ref="A117:O117"/>
    <mergeCell ref="B103:B104"/>
    <mergeCell ref="A105:O105"/>
    <mergeCell ref="A107:O107"/>
    <mergeCell ref="A108:O108"/>
    <mergeCell ref="A110:O110"/>
    <mergeCell ref="B77:B79"/>
    <mergeCell ref="B90:B94"/>
    <mergeCell ref="A159:O159"/>
    <mergeCell ref="B97:B98"/>
    <mergeCell ref="A99:O99"/>
    <mergeCell ref="A100:O100"/>
    <mergeCell ref="A80:O80"/>
    <mergeCell ref="A86:O86"/>
    <mergeCell ref="B87:B88"/>
    <mergeCell ref="A85:O85"/>
    <mergeCell ref="A102:O102"/>
    <mergeCell ref="A89:O89"/>
    <mergeCell ref="A95:O95"/>
    <mergeCell ref="B143:B144"/>
    <mergeCell ref="A112:O112"/>
    <mergeCell ref="A114:O114"/>
    <mergeCell ref="A41:A42"/>
    <mergeCell ref="A43:A44"/>
    <mergeCell ref="A45:A46"/>
    <mergeCell ref="A148:O148"/>
    <mergeCell ref="A156:O156"/>
    <mergeCell ref="A131:O131"/>
    <mergeCell ref="B132:B136"/>
    <mergeCell ref="A124:O124"/>
    <mergeCell ref="A128:O128"/>
    <mergeCell ref="B129:B130"/>
    <mergeCell ref="A125:O125"/>
    <mergeCell ref="B126:B127"/>
    <mergeCell ref="A138:O138"/>
    <mergeCell ref="B139:B141"/>
    <mergeCell ref="A142:O142"/>
    <mergeCell ref="A137:O137"/>
    <mergeCell ref="A5:O5"/>
    <mergeCell ref="A47:A48"/>
    <mergeCell ref="A49:A50"/>
    <mergeCell ref="A51:O51"/>
    <mergeCell ref="A17:A18"/>
    <mergeCell ref="A19:A20"/>
    <mergeCell ref="A21:A22"/>
    <mergeCell ref="A23:A24"/>
    <mergeCell ref="A25:A26"/>
    <mergeCell ref="A27:A28"/>
    <mergeCell ref="A29:A30"/>
    <mergeCell ref="A31:A32"/>
    <mergeCell ref="A33:A34"/>
    <mergeCell ref="A35:A36"/>
    <mergeCell ref="A37:A38"/>
    <mergeCell ref="A39:A40"/>
    <mergeCell ref="A163:O163"/>
    <mergeCell ref="A165:O165"/>
    <mergeCell ref="A167:O167"/>
    <mergeCell ref="A169:O169"/>
    <mergeCell ref="A145:O145"/>
    <mergeCell ref="B146:B147"/>
    <mergeCell ref="A162:O162"/>
    <mergeCell ref="B160:B161"/>
    <mergeCell ref="A155:O155"/>
    <mergeCell ref="B157:B158"/>
    <mergeCell ref="A149:O149"/>
    <mergeCell ref="B150:B151"/>
    <mergeCell ref="A152:O152"/>
    <mergeCell ref="B153:B154"/>
  </mergeCells>
  <pageMargins left="0.70866141732283472" right="0.70866141732283472" top="0.74803149606299213" bottom="0.74803149606299213" header="0.31496062992125984" footer="0.31496062992125984"/>
  <pageSetup paperSize="9" scale="54" orientation="portrait" r:id="rId1"/>
  <rowBreaks count="3" manualBreakCount="3">
    <brk id="25" max="14" man="1"/>
    <brk id="72" max="14" man="1"/>
    <brk id="121"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view="pageBreakPreview" topLeftCell="A13" zoomScale="110" zoomScaleNormal="90" zoomScaleSheetLayoutView="110" workbookViewId="0">
      <selection activeCell="A22" sqref="A22:O22"/>
    </sheetView>
  </sheetViews>
  <sheetFormatPr defaultColWidth="8.85546875" defaultRowHeight="15.75" x14ac:dyDescent="0.25"/>
  <cols>
    <col min="1" max="1" width="20.42578125" style="2" customWidth="1"/>
    <col min="2" max="2" width="12.140625" style="2" customWidth="1"/>
    <col min="3" max="3" width="9.140625" style="2" customWidth="1"/>
    <col min="4" max="4" width="7.42578125" style="2" customWidth="1"/>
    <col min="5" max="5" width="6.5703125" style="2" customWidth="1"/>
    <col min="6" max="6" width="6.140625" style="2" customWidth="1"/>
    <col min="7" max="7" width="6.5703125" style="2" customWidth="1"/>
    <col min="8" max="8" width="7.28515625" style="2" customWidth="1"/>
    <col min="9" max="9" width="6.28515625" style="2" customWidth="1"/>
    <col min="10" max="10" width="7.28515625" style="2" customWidth="1"/>
    <col min="11" max="11" width="7.5703125" style="2" customWidth="1"/>
    <col min="12" max="13" width="6.7109375" style="2" customWidth="1"/>
    <col min="14" max="14" width="7" style="2" customWidth="1"/>
    <col min="15" max="15" width="7.42578125" style="2" customWidth="1"/>
    <col min="16" max="16384" width="8.85546875" style="2"/>
  </cols>
  <sheetData>
    <row r="1" spans="1:15" ht="15.4" customHeight="1" x14ac:dyDescent="0.25">
      <c r="J1" s="191"/>
      <c r="K1" s="191"/>
      <c r="L1" s="191"/>
      <c r="M1" s="191"/>
      <c r="N1" s="191"/>
      <c r="O1" s="191"/>
    </row>
    <row r="2" spans="1:15" ht="60" customHeight="1" x14ac:dyDescent="0.25">
      <c r="A2" s="3"/>
      <c r="B2" s="4"/>
      <c r="C2" s="4"/>
      <c r="D2" s="4"/>
      <c r="E2" s="4"/>
      <c r="F2" s="4"/>
      <c r="G2" s="4"/>
      <c r="H2" s="4"/>
      <c r="I2" s="4"/>
      <c r="J2" s="192"/>
      <c r="K2" s="192"/>
      <c r="L2" s="192"/>
      <c r="M2" s="192"/>
      <c r="N2" s="192"/>
      <c r="O2" s="192"/>
    </row>
    <row r="4" spans="1:15" x14ac:dyDescent="0.25">
      <c r="A4" s="172"/>
      <c r="B4" s="172"/>
      <c r="C4" s="172"/>
      <c r="D4" s="172"/>
      <c r="E4" s="172"/>
      <c r="F4" s="172"/>
      <c r="G4" s="172"/>
      <c r="H4" s="172"/>
      <c r="I4" s="172"/>
      <c r="J4" s="172"/>
      <c r="K4" s="172"/>
      <c r="L4" s="172"/>
      <c r="M4" s="172"/>
      <c r="N4" s="172"/>
      <c r="O4" s="172"/>
    </row>
    <row r="5" spans="1:15" ht="19.899999999999999" customHeight="1" x14ac:dyDescent="0.25">
      <c r="A5" s="172"/>
      <c r="B5" s="172"/>
      <c r="C5" s="172"/>
      <c r="D5" s="172"/>
      <c r="E5" s="172"/>
      <c r="F5" s="172"/>
      <c r="G5" s="172"/>
      <c r="H5" s="172"/>
      <c r="I5" s="172"/>
      <c r="J5" s="172"/>
      <c r="K5" s="172"/>
      <c r="L5" s="172"/>
      <c r="M5" s="172"/>
      <c r="N5" s="172"/>
      <c r="O5" s="172"/>
    </row>
    <row r="7" spans="1:15" ht="14.45" customHeight="1" x14ac:dyDescent="0.25">
      <c r="A7" s="228" t="s">
        <v>15</v>
      </c>
      <c r="B7" s="229" t="s">
        <v>126</v>
      </c>
      <c r="C7" s="228" t="s">
        <v>0</v>
      </c>
      <c r="D7" s="228" t="s">
        <v>1</v>
      </c>
      <c r="E7" s="228"/>
      <c r="F7" s="228"/>
      <c r="G7" s="228"/>
      <c r="H7" s="228"/>
      <c r="I7" s="228"/>
      <c r="J7" s="228"/>
      <c r="K7" s="228"/>
      <c r="L7" s="228"/>
      <c r="M7" s="228"/>
      <c r="N7" s="228"/>
      <c r="O7" s="228"/>
    </row>
    <row r="8" spans="1:15" x14ac:dyDescent="0.25">
      <c r="A8" s="228"/>
      <c r="B8" s="230"/>
      <c r="C8" s="228"/>
      <c r="D8" s="1" t="s">
        <v>2</v>
      </c>
      <c r="E8" s="1" t="s">
        <v>3</v>
      </c>
      <c r="F8" s="1" t="s">
        <v>4</v>
      </c>
      <c r="G8" s="1" t="s">
        <v>5</v>
      </c>
      <c r="H8" s="1" t="s">
        <v>6</v>
      </c>
      <c r="I8" s="1" t="s">
        <v>7</v>
      </c>
      <c r="J8" s="1" t="s">
        <v>8</v>
      </c>
      <c r="K8" s="1" t="s">
        <v>9</v>
      </c>
      <c r="L8" s="1" t="s">
        <v>10</v>
      </c>
      <c r="M8" s="1" t="s">
        <v>11</v>
      </c>
      <c r="N8" s="1" t="s">
        <v>12</v>
      </c>
      <c r="O8" s="1" t="s">
        <v>13</v>
      </c>
    </row>
    <row r="9" spans="1:15" ht="29.45" customHeight="1" x14ac:dyDescent="0.25">
      <c r="A9" s="227" t="s">
        <v>55</v>
      </c>
      <c r="B9" s="227"/>
      <c r="C9" s="227"/>
      <c r="D9" s="227"/>
      <c r="E9" s="227"/>
      <c r="F9" s="227"/>
      <c r="G9" s="227"/>
      <c r="H9" s="227"/>
      <c r="I9" s="227"/>
      <c r="J9" s="227"/>
      <c r="K9" s="227"/>
      <c r="L9" s="227"/>
      <c r="M9" s="227"/>
      <c r="N9" s="227"/>
      <c r="O9" s="227"/>
    </row>
    <row r="10" spans="1:15" ht="29.45" customHeight="1" x14ac:dyDescent="0.25">
      <c r="A10" s="227" t="s">
        <v>56</v>
      </c>
      <c r="B10" s="227"/>
      <c r="C10" s="227"/>
      <c r="D10" s="227"/>
      <c r="E10" s="227"/>
      <c r="F10" s="227"/>
      <c r="G10" s="227"/>
      <c r="H10" s="227"/>
      <c r="I10" s="227"/>
      <c r="J10" s="227"/>
      <c r="K10" s="227"/>
      <c r="L10" s="227"/>
      <c r="M10" s="227"/>
      <c r="N10" s="227"/>
      <c r="O10" s="227"/>
    </row>
    <row r="11" spans="1:15" ht="24.75" customHeight="1" x14ac:dyDescent="0.25">
      <c r="A11" s="8" t="s">
        <v>17</v>
      </c>
      <c r="B11" s="229"/>
      <c r="C11" s="1">
        <f t="shared" ref="C11" si="0">SUM(D11:O11)</f>
        <v>140</v>
      </c>
      <c r="D11" s="7"/>
      <c r="E11" s="7"/>
      <c r="F11" s="6"/>
      <c r="G11" s="6"/>
      <c r="H11" s="6">
        <v>70</v>
      </c>
      <c r="I11" s="6"/>
      <c r="J11" s="6"/>
      <c r="K11" s="6"/>
      <c r="L11" s="6">
        <v>70</v>
      </c>
      <c r="M11" s="6"/>
      <c r="N11" s="6"/>
      <c r="O11" s="6"/>
    </row>
    <row r="12" spans="1:15" ht="45" customHeight="1" x14ac:dyDescent="0.25">
      <c r="A12" s="35" t="s">
        <v>135</v>
      </c>
      <c r="B12" s="230"/>
      <c r="C12" s="18">
        <v>140</v>
      </c>
      <c r="D12" s="7"/>
      <c r="E12" s="7"/>
      <c r="F12" s="17"/>
      <c r="G12" s="17"/>
      <c r="H12" s="17">
        <v>70</v>
      </c>
      <c r="I12" s="17"/>
      <c r="J12" s="17"/>
      <c r="K12" s="17"/>
      <c r="L12" s="17">
        <v>70</v>
      </c>
      <c r="M12" s="17"/>
      <c r="N12" s="17"/>
      <c r="O12" s="17"/>
    </row>
    <row r="13" spans="1:15" ht="35.25" customHeight="1" x14ac:dyDescent="0.25">
      <c r="A13" s="231" t="s">
        <v>354</v>
      </c>
      <c r="B13" s="232"/>
      <c r="C13" s="232"/>
      <c r="D13" s="232"/>
      <c r="E13" s="232"/>
      <c r="F13" s="232"/>
      <c r="G13" s="232"/>
      <c r="H13" s="232"/>
      <c r="I13" s="232"/>
      <c r="J13" s="232"/>
      <c r="K13" s="232"/>
      <c r="L13" s="232"/>
      <c r="M13" s="232"/>
      <c r="N13" s="232"/>
      <c r="O13" s="233"/>
    </row>
    <row r="14" spans="1:15" ht="25.5" customHeight="1" x14ac:dyDescent="0.25">
      <c r="A14" s="29" t="s">
        <v>17</v>
      </c>
      <c r="B14" s="229"/>
      <c r="C14" s="30">
        <v>14</v>
      </c>
      <c r="D14" s="30"/>
      <c r="E14" s="30"/>
      <c r="F14" s="30"/>
      <c r="G14" s="30">
        <v>14</v>
      </c>
      <c r="H14" s="30"/>
      <c r="I14" s="30"/>
      <c r="J14" s="30"/>
      <c r="K14" s="30"/>
      <c r="L14" s="30"/>
      <c r="M14" s="30"/>
      <c r="N14" s="30"/>
      <c r="O14" s="30"/>
    </row>
    <row r="15" spans="1:15" ht="48" customHeight="1" x14ac:dyDescent="0.25">
      <c r="A15" s="29" t="s">
        <v>135</v>
      </c>
      <c r="B15" s="230"/>
      <c r="C15" s="30">
        <v>14</v>
      </c>
      <c r="D15" s="30"/>
      <c r="E15" s="30"/>
      <c r="F15" s="30"/>
      <c r="G15" s="30">
        <v>14</v>
      </c>
      <c r="H15" s="30"/>
      <c r="I15" s="30"/>
      <c r="J15" s="30"/>
      <c r="K15" s="30"/>
      <c r="L15" s="30"/>
      <c r="M15" s="30"/>
      <c r="N15" s="30"/>
      <c r="O15" s="30"/>
    </row>
    <row r="16" spans="1:15" ht="20.25" customHeight="1" x14ac:dyDescent="0.25">
      <c r="A16" s="231" t="s">
        <v>355</v>
      </c>
      <c r="B16" s="232"/>
      <c r="C16" s="232"/>
      <c r="D16" s="232"/>
      <c r="E16" s="232"/>
      <c r="F16" s="232"/>
      <c r="G16" s="232"/>
      <c r="H16" s="232"/>
      <c r="I16" s="232"/>
      <c r="J16" s="232"/>
      <c r="K16" s="232"/>
      <c r="L16" s="232"/>
      <c r="M16" s="232"/>
      <c r="N16" s="232"/>
      <c r="O16" s="233"/>
    </row>
    <row r="17" spans="1:15" ht="33" customHeight="1" x14ac:dyDescent="0.25">
      <c r="A17" s="29" t="s">
        <v>17</v>
      </c>
      <c r="B17" s="30"/>
      <c r="C17" s="30">
        <v>15</v>
      </c>
      <c r="D17" s="30"/>
      <c r="E17" s="30"/>
      <c r="F17" s="30"/>
      <c r="G17" s="30">
        <v>15</v>
      </c>
      <c r="H17" s="30"/>
      <c r="I17" s="30"/>
      <c r="J17" s="30"/>
      <c r="K17" s="30"/>
      <c r="L17" s="30"/>
      <c r="M17" s="30"/>
      <c r="N17" s="30"/>
      <c r="O17" s="30"/>
    </row>
    <row r="18" spans="1:15" ht="52.5" customHeight="1" x14ac:dyDescent="0.25">
      <c r="A18" s="29" t="s">
        <v>135</v>
      </c>
      <c r="B18" s="30"/>
      <c r="C18" s="30">
        <v>15</v>
      </c>
      <c r="D18" s="30"/>
      <c r="E18" s="30"/>
      <c r="F18" s="30"/>
      <c r="G18" s="30">
        <v>15</v>
      </c>
      <c r="H18" s="30"/>
      <c r="I18" s="30"/>
      <c r="J18" s="30"/>
      <c r="K18" s="30"/>
      <c r="L18" s="30"/>
      <c r="M18" s="30"/>
      <c r="N18" s="30"/>
      <c r="O18" s="30"/>
    </row>
    <row r="19" spans="1:15" ht="28.5" customHeight="1" x14ac:dyDescent="0.25">
      <c r="A19" s="234" t="s">
        <v>356</v>
      </c>
      <c r="B19" s="235"/>
      <c r="C19" s="235"/>
      <c r="D19" s="235"/>
      <c r="E19" s="235"/>
      <c r="F19" s="235"/>
      <c r="G19" s="235"/>
      <c r="H19" s="235"/>
      <c r="I19" s="235"/>
      <c r="J19" s="235"/>
      <c r="K19" s="235"/>
      <c r="L19" s="235"/>
      <c r="M19" s="235"/>
      <c r="N19" s="235"/>
      <c r="O19" s="236"/>
    </row>
    <row r="20" spans="1:15" s="36" customFormat="1" ht="52.5" customHeight="1" x14ac:dyDescent="0.25">
      <c r="A20" s="32" t="s">
        <v>17</v>
      </c>
      <c r="B20" s="33"/>
      <c r="C20" s="33">
        <v>15</v>
      </c>
      <c r="D20" s="33"/>
      <c r="E20" s="33"/>
      <c r="F20" s="33"/>
      <c r="G20" s="33">
        <v>15</v>
      </c>
      <c r="H20" s="33"/>
      <c r="I20" s="33"/>
      <c r="J20" s="33"/>
      <c r="K20" s="33"/>
      <c r="L20" s="33"/>
      <c r="M20" s="33"/>
      <c r="N20" s="33"/>
      <c r="O20" s="33"/>
    </row>
    <row r="21" spans="1:15" s="12" customFormat="1" ht="52.5" customHeight="1" x14ac:dyDescent="0.25">
      <c r="A21" s="28" t="s">
        <v>135</v>
      </c>
      <c r="B21" s="27"/>
      <c r="C21" s="27">
        <v>15</v>
      </c>
      <c r="D21" s="27"/>
      <c r="E21" s="27"/>
      <c r="F21" s="27"/>
      <c r="G21" s="27">
        <v>15</v>
      </c>
      <c r="H21" s="27"/>
      <c r="I21" s="27"/>
      <c r="J21" s="27"/>
      <c r="K21" s="27"/>
      <c r="L21" s="27"/>
      <c r="M21" s="27"/>
      <c r="N21" s="27"/>
      <c r="O21" s="27"/>
    </row>
    <row r="22" spans="1:15" ht="21" customHeight="1" x14ac:dyDescent="0.25">
      <c r="A22" s="226" t="s">
        <v>57</v>
      </c>
      <c r="B22" s="226"/>
      <c r="C22" s="226"/>
      <c r="D22" s="226"/>
      <c r="E22" s="226"/>
      <c r="F22" s="226"/>
      <c r="G22" s="226"/>
      <c r="H22" s="226"/>
      <c r="I22" s="226"/>
      <c r="J22" s="226"/>
      <c r="K22" s="226"/>
      <c r="L22" s="226"/>
      <c r="M22" s="226"/>
      <c r="N22" s="226"/>
      <c r="O22" s="226"/>
    </row>
    <row r="23" spans="1:15" ht="15" customHeight="1" x14ac:dyDescent="0.25">
      <c r="A23" s="29" t="s">
        <v>17</v>
      </c>
      <c r="B23" s="30"/>
      <c r="C23" s="7">
        <v>100</v>
      </c>
      <c r="D23" s="7"/>
      <c r="E23" s="7"/>
      <c r="F23" s="7"/>
      <c r="G23" s="6"/>
      <c r="H23" s="7">
        <v>100</v>
      </c>
      <c r="I23" s="6"/>
      <c r="J23" s="6"/>
      <c r="K23" s="6"/>
      <c r="L23" s="7">
        <v>100</v>
      </c>
      <c r="M23" s="6"/>
      <c r="N23" s="6"/>
      <c r="O23" s="6"/>
    </row>
    <row r="24" spans="1:15" ht="35.25" customHeight="1" x14ac:dyDescent="0.25">
      <c r="A24" s="37" t="s">
        <v>135</v>
      </c>
      <c r="B24" s="24"/>
      <c r="C24" s="15">
        <v>100</v>
      </c>
      <c r="D24" s="15"/>
      <c r="E24" s="15"/>
      <c r="F24" s="15"/>
      <c r="G24" s="15"/>
      <c r="H24" s="15">
        <v>100</v>
      </c>
      <c r="I24" s="15"/>
      <c r="J24" s="15"/>
      <c r="K24" s="15"/>
      <c r="L24" s="15">
        <v>100</v>
      </c>
      <c r="M24" s="15"/>
      <c r="N24" s="15"/>
      <c r="O24" s="15"/>
    </row>
  </sheetData>
  <mergeCells count="16">
    <mergeCell ref="J1:O1"/>
    <mergeCell ref="A22:O22"/>
    <mergeCell ref="A10:O10"/>
    <mergeCell ref="A4:O4"/>
    <mergeCell ref="A7:A8"/>
    <mergeCell ref="C7:C8"/>
    <mergeCell ref="D7:O7"/>
    <mergeCell ref="B7:B8"/>
    <mergeCell ref="A5:O5"/>
    <mergeCell ref="J2:O2"/>
    <mergeCell ref="A9:O9"/>
    <mergeCell ref="B11:B12"/>
    <mergeCell ref="A13:O13"/>
    <mergeCell ref="B14:B15"/>
    <mergeCell ref="A16:O16"/>
    <mergeCell ref="A19:O19"/>
  </mergeCells>
  <pageMargins left="0.70866141732283472" right="0.70866141732283472" top="0.74803149606299213" bottom="0.74803149606299213" header="0.31496062992125984" footer="0.31496062992125984"/>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view="pageBreakPreview" zoomScaleNormal="90" zoomScaleSheetLayoutView="100" workbookViewId="0">
      <selection activeCell="A11" sqref="A11"/>
    </sheetView>
  </sheetViews>
  <sheetFormatPr defaultColWidth="8.85546875" defaultRowHeight="19.5" x14ac:dyDescent="0.3"/>
  <cols>
    <col min="1" max="1" width="21.140625" style="90" customWidth="1"/>
    <col min="2" max="2" width="17.140625" style="90" customWidth="1"/>
    <col min="3" max="3" width="11.140625" style="90" customWidth="1"/>
    <col min="4" max="4" width="6.5703125" style="90" customWidth="1"/>
    <col min="5" max="5" width="6.7109375" style="90" customWidth="1"/>
    <col min="6" max="6" width="6.28515625" style="90" customWidth="1"/>
    <col min="7" max="7" width="5.85546875" style="90" customWidth="1"/>
    <col min="8" max="9" width="6.28515625" style="90" customWidth="1"/>
    <col min="10" max="10" width="6.5703125" style="90" customWidth="1"/>
    <col min="11" max="12" width="6.28515625" style="90" customWidth="1"/>
    <col min="13" max="13" width="6.5703125" style="90" customWidth="1"/>
    <col min="14" max="14" width="6.28515625" style="90" customWidth="1"/>
    <col min="15" max="15" width="6.140625" style="90" customWidth="1"/>
    <col min="16" max="16" width="9.140625" style="90" customWidth="1"/>
    <col min="17" max="17" width="9.42578125" style="90" customWidth="1"/>
    <col min="18" max="16384" width="8.85546875" style="90"/>
  </cols>
  <sheetData>
    <row r="1" spans="1:18" x14ac:dyDescent="0.3">
      <c r="I1" s="194"/>
      <c r="J1" s="194"/>
      <c r="K1" s="194"/>
      <c r="L1" s="194"/>
      <c r="M1" s="194"/>
      <c r="N1" s="194"/>
      <c r="O1" s="194"/>
    </row>
    <row r="2" spans="1:18" x14ac:dyDescent="0.3">
      <c r="A2" s="98"/>
      <c r="B2" s="95"/>
      <c r="C2" s="95"/>
      <c r="D2" s="95"/>
      <c r="E2" s="95"/>
      <c r="F2" s="95"/>
      <c r="G2" s="95"/>
      <c r="H2" s="95"/>
      <c r="I2" s="171"/>
      <c r="J2" s="171"/>
      <c r="K2" s="171"/>
      <c r="L2" s="171"/>
      <c r="M2" s="171"/>
      <c r="N2" s="171"/>
      <c r="O2" s="171"/>
    </row>
    <row r="4" spans="1:18" x14ac:dyDescent="0.3">
      <c r="A4" s="173"/>
      <c r="B4" s="173"/>
      <c r="C4" s="173"/>
      <c r="D4" s="173"/>
      <c r="E4" s="173"/>
      <c r="F4" s="173"/>
      <c r="G4" s="173"/>
      <c r="H4" s="173"/>
      <c r="I4" s="173"/>
      <c r="J4" s="173"/>
      <c r="K4" s="173"/>
      <c r="L4" s="173"/>
      <c r="M4" s="173"/>
      <c r="N4" s="173"/>
      <c r="O4" s="173"/>
    </row>
    <row r="5" spans="1:18" x14ac:dyDescent="0.3">
      <c r="A5" s="173"/>
      <c r="B5" s="173"/>
      <c r="C5" s="173"/>
      <c r="D5" s="173"/>
      <c r="E5" s="173"/>
      <c r="F5" s="173"/>
      <c r="G5" s="173"/>
      <c r="H5" s="173"/>
      <c r="I5" s="173"/>
      <c r="J5" s="173"/>
      <c r="K5" s="173"/>
      <c r="L5" s="173"/>
      <c r="M5" s="173"/>
      <c r="N5" s="173"/>
      <c r="O5" s="173"/>
    </row>
    <row r="7" spans="1:18" x14ac:dyDescent="0.3">
      <c r="A7" s="238" t="s">
        <v>15</v>
      </c>
      <c r="B7" s="163" t="s">
        <v>126</v>
      </c>
      <c r="C7" s="238" t="s">
        <v>0</v>
      </c>
      <c r="D7" s="238" t="s">
        <v>1</v>
      </c>
      <c r="E7" s="238"/>
      <c r="F7" s="238"/>
      <c r="G7" s="238"/>
      <c r="H7" s="238"/>
      <c r="I7" s="238"/>
      <c r="J7" s="238"/>
      <c r="K7" s="238"/>
      <c r="L7" s="238"/>
      <c r="M7" s="238"/>
      <c r="N7" s="238"/>
      <c r="O7" s="238"/>
    </row>
    <row r="8" spans="1:18" x14ac:dyDescent="0.3">
      <c r="A8" s="238"/>
      <c r="B8" s="164"/>
      <c r="C8" s="238"/>
      <c r="D8" s="41" t="s">
        <v>2</v>
      </c>
      <c r="E8" s="41" t="s">
        <v>3</v>
      </c>
      <c r="F8" s="41" t="s">
        <v>4</v>
      </c>
      <c r="G8" s="41" t="s">
        <v>5</v>
      </c>
      <c r="H8" s="41" t="s">
        <v>6</v>
      </c>
      <c r="I8" s="41" t="s">
        <v>7</v>
      </c>
      <c r="J8" s="41" t="s">
        <v>8</v>
      </c>
      <c r="K8" s="41" t="s">
        <v>9</v>
      </c>
      <c r="L8" s="41" t="s">
        <v>10</v>
      </c>
      <c r="M8" s="41" t="s">
        <v>11</v>
      </c>
      <c r="N8" s="41" t="s">
        <v>12</v>
      </c>
      <c r="O8" s="41" t="s">
        <v>13</v>
      </c>
    </row>
    <row r="9" spans="1:18" ht="57" customHeight="1" x14ac:dyDescent="0.3">
      <c r="A9" s="237" t="s">
        <v>58</v>
      </c>
      <c r="B9" s="237"/>
      <c r="C9" s="237"/>
      <c r="D9" s="237"/>
      <c r="E9" s="237"/>
      <c r="F9" s="237"/>
      <c r="G9" s="237"/>
      <c r="H9" s="237"/>
      <c r="I9" s="237"/>
      <c r="J9" s="237"/>
      <c r="K9" s="237"/>
      <c r="L9" s="237"/>
      <c r="M9" s="237"/>
      <c r="N9" s="237"/>
      <c r="O9" s="237"/>
      <c r="P9" s="129"/>
      <c r="Q9" s="130"/>
      <c r="R9" s="130"/>
    </row>
    <row r="10" spans="1:18" ht="45.75" customHeight="1" x14ac:dyDescent="0.3">
      <c r="A10" s="237" t="s">
        <v>59</v>
      </c>
      <c r="B10" s="237"/>
      <c r="C10" s="237"/>
      <c r="D10" s="237"/>
      <c r="E10" s="237"/>
      <c r="F10" s="237"/>
      <c r="G10" s="237"/>
      <c r="H10" s="237"/>
      <c r="I10" s="237"/>
      <c r="J10" s="237"/>
      <c r="K10" s="237"/>
      <c r="L10" s="237"/>
      <c r="M10" s="237"/>
      <c r="N10" s="237"/>
      <c r="O10" s="237"/>
      <c r="P10" s="129"/>
      <c r="Q10" s="130"/>
      <c r="R10" s="130"/>
    </row>
    <row r="11" spans="1:18" s="134" customFormat="1" x14ac:dyDescent="0.3">
      <c r="A11" s="61" t="s">
        <v>17</v>
      </c>
      <c r="B11" s="93"/>
      <c r="C11" s="58">
        <f t="shared" ref="C11" si="0">SUM(D11:O11)</f>
        <v>0</v>
      </c>
      <c r="D11" s="58"/>
      <c r="E11" s="58"/>
      <c r="F11" s="58"/>
      <c r="G11" s="58"/>
      <c r="H11" s="58"/>
      <c r="I11" s="58"/>
      <c r="J11" s="58"/>
      <c r="K11" s="58"/>
      <c r="L11" s="58"/>
      <c r="M11" s="58"/>
      <c r="N11" s="58"/>
      <c r="O11" s="58"/>
      <c r="P11" s="131"/>
      <c r="Q11" s="132"/>
      <c r="R11" s="133"/>
    </row>
  </sheetData>
  <mergeCells count="10">
    <mergeCell ref="I1:O1"/>
    <mergeCell ref="A10:O10"/>
    <mergeCell ref="A4:O4"/>
    <mergeCell ref="A5:O5"/>
    <mergeCell ref="A7:A8"/>
    <mergeCell ref="C7:C8"/>
    <mergeCell ref="D7:O7"/>
    <mergeCell ref="B7:B8"/>
    <mergeCell ref="A9:O9"/>
    <mergeCell ref="I2:O2"/>
  </mergeCells>
  <pageMargins left="0.70866141732283472" right="0.70866141732283472" top="0.74803149606299213" bottom="0.23622047244094491" header="0.31496062992125984" footer="0.31496062992125984"/>
  <pageSetup paperSize="9" scale="6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view="pageBreakPreview" topLeftCell="A55" zoomScale="80" zoomScaleNormal="90" zoomScaleSheetLayoutView="80" workbookViewId="0">
      <selection activeCell="G57" sqref="G57"/>
    </sheetView>
  </sheetViews>
  <sheetFormatPr defaultColWidth="8.85546875" defaultRowHeight="19.899999999999999" customHeight="1" x14ac:dyDescent="0.25"/>
  <cols>
    <col min="1" max="1" width="27.7109375" style="13" customWidth="1"/>
    <col min="2" max="2" width="12.85546875" style="2" customWidth="1"/>
    <col min="3" max="3" width="7.5703125" style="2" customWidth="1"/>
    <col min="4" max="4" width="6.28515625" style="2" customWidth="1"/>
    <col min="5" max="5" width="6.42578125" style="2" customWidth="1"/>
    <col min="6" max="6" width="6.85546875" style="2" customWidth="1"/>
    <col min="7" max="7" width="8.42578125" style="2" customWidth="1"/>
    <col min="8" max="8" width="6.7109375" style="2" customWidth="1"/>
    <col min="9" max="9" width="8" style="2" customWidth="1"/>
    <col min="10" max="10" width="6.7109375" style="2" customWidth="1"/>
    <col min="11" max="11" width="6.5703125" style="2" customWidth="1"/>
    <col min="12" max="12" width="6.85546875" style="2" customWidth="1"/>
    <col min="13" max="13" width="6.42578125" style="2" customWidth="1"/>
    <col min="14" max="14" width="6.5703125" style="2" customWidth="1"/>
    <col min="15" max="15" width="6.7109375" style="2" customWidth="1"/>
    <col min="16" max="16384" width="8.85546875" style="2"/>
  </cols>
  <sheetData>
    <row r="1" spans="1:16" ht="19.899999999999999" customHeight="1" x14ac:dyDescent="0.25">
      <c r="J1" s="191"/>
      <c r="K1" s="191"/>
      <c r="L1" s="191"/>
      <c r="M1" s="191"/>
      <c r="N1" s="191"/>
      <c r="O1" s="191"/>
    </row>
    <row r="2" spans="1:16" ht="59.45" customHeight="1" x14ac:dyDescent="0.25">
      <c r="A2" s="34"/>
      <c r="B2" s="4"/>
      <c r="C2" s="4"/>
      <c r="D2" s="4"/>
      <c r="E2" s="4"/>
      <c r="F2" s="4"/>
      <c r="G2" s="4"/>
      <c r="H2" s="4"/>
      <c r="I2" s="4"/>
      <c r="J2" s="192"/>
      <c r="K2" s="192"/>
      <c r="L2" s="192"/>
      <c r="M2" s="192"/>
      <c r="N2" s="192"/>
      <c r="O2" s="192"/>
    </row>
    <row r="3" spans="1:16" ht="5.45" customHeight="1" x14ac:dyDescent="0.25"/>
    <row r="4" spans="1:16" ht="19.899999999999999" customHeight="1" x14ac:dyDescent="0.25">
      <c r="A4" s="172"/>
      <c r="B4" s="172"/>
      <c r="C4" s="172"/>
      <c r="D4" s="172"/>
      <c r="E4" s="172"/>
      <c r="F4" s="172"/>
      <c r="G4" s="172"/>
      <c r="H4" s="172"/>
      <c r="I4" s="172"/>
      <c r="J4" s="172"/>
      <c r="K4" s="172"/>
      <c r="L4" s="172"/>
      <c r="M4" s="172"/>
      <c r="N4" s="172"/>
      <c r="O4" s="172"/>
      <c r="P4" s="5"/>
    </row>
    <row r="5" spans="1:16" ht="19.899999999999999" customHeight="1" x14ac:dyDescent="0.25">
      <c r="A5" s="172"/>
      <c r="B5" s="172"/>
      <c r="C5" s="172"/>
      <c r="D5" s="172"/>
      <c r="E5" s="172"/>
      <c r="F5" s="172"/>
      <c r="G5" s="172"/>
      <c r="H5" s="172"/>
      <c r="I5" s="172"/>
      <c r="J5" s="172"/>
      <c r="K5" s="172"/>
      <c r="L5" s="172"/>
      <c r="M5" s="172"/>
      <c r="N5" s="172"/>
      <c r="O5" s="172"/>
      <c r="P5" s="5"/>
    </row>
    <row r="6" spans="1:16" ht="5.45" customHeight="1" x14ac:dyDescent="0.25"/>
    <row r="7" spans="1:16" ht="19.5" x14ac:dyDescent="0.25">
      <c r="A7" s="174" t="s">
        <v>15</v>
      </c>
      <c r="B7" s="163" t="s">
        <v>126</v>
      </c>
      <c r="C7" s="175" t="s">
        <v>0</v>
      </c>
      <c r="D7" s="175" t="s">
        <v>1</v>
      </c>
      <c r="E7" s="175"/>
      <c r="F7" s="175"/>
      <c r="G7" s="175"/>
      <c r="H7" s="175"/>
      <c r="I7" s="175"/>
      <c r="J7" s="175"/>
      <c r="K7" s="175"/>
      <c r="L7" s="175"/>
      <c r="M7" s="175"/>
      <c r="N7" s="175"/>
      <c r="O7" s="175"/>
    </row>
    <row r="8" spans="1:16" ht="19.5" x14ac:dyDescent="0.25">
      <c r="A8" s="174"/>
      <c r="B8" s="164"/>
      <c r="C8" s="175"/>
      <c r="D8" s="97" t="s">
        <v>2</v>
      </c>
      <c r="E8" s="97" t="s">
        <v>3</v>
      </c>
      <c r="F8" s="97" t="s">
        <v>4</v>
      </c>
      <c r="G8" s="97" t="s">
        <v>5</v>
      </c>
      <c r="H8" s="97" t="s">
        <v>6</v>
      </c>
      <c r="I8" s="97" t="s">
        <v>7</v>
      </c>
      <c r="J8" s="97" t="s">
        <v>8</v>
      </c>
      <c r="K8" s="97" t="s">
        <v>9</v>
      </c>
      <c r="L8" s="97" t="s">
        <v>10</v>
      </c>
      <c r="M8" s="97" t="s">
        <v>11</v>
      </c>
      <c r="N8" s="97" t="s">
        <v>12</v>
      </c>
      <c r="O8" s="97" t="s">
        <v>13</v>
      </c>
    </row>
    <row r="9" spans="1:16" ht="38.25" customHeight="1" x14ac:dyDescent="0.25">
      <c r="A9" s="209" t="s">
        <v>60</v>
      </c>
      <c r="B9" s="209"/>
      <c r="C9" s="209"/>
      <c r="D9" s="209"/>
      <c r="E9" s="209"/>
      <c r="F9" s="209"/>
      <c r="G9" s="209"/>
      <c r="H9" s="209"/>
      <c r="I9" s="209"/>
      <c r="J9" s="209"/>
      <c r="K9" s="209"/>
      <c r="L9" s="209"/>
      <c r="M9" s="209"/>
      <c r="N9" s="209"/>
      <c r="O9" s="209"/>
    </row>
    <row r="10" spans="1:16" ht="45" customHeight="1" x14ac:dyDescent="0.25">
      <c r="A10" s="209" t="s">
        <v>61</v>
      </c>
      <c r="B10" s="209"/>
      <c r="C10" s="209"/>
      <c r="D10" s="209"/>
      <c r="E10" s="209"/>
      <c r="F10" s="209"/>
      <c r="G10" s="209"/>
      <c r="H10" s="209"/>
      <c r="I10" s="209"/>
      <c r="J10" s="209"/>
      <c r="K10" s="209"/>
      <c r="L10" s="209"/>
      <c r="M10" s="209"/>
      <c r="N10" s="209"/>
      <c r="O10" s="209"/>
    </row>
    <row r="11" spans="1:16" ht="19.5" x14ac:dyDescent="0.25">
      <c r="A11" s="81" t="s">
        <v>17</v>
      </c>
      <c r="B11" s="163"/>
      <c r="C11" s="58">
        <f t="shared" ref="C11" si="0">SUM(D11:O11)</f>
        <v>5</v>
      </c>
      <c r="D11" s="135"/>
      <c r="E11" s="135"/>
      <c r="F11" s="135"/>
      <c r="G11" s="135"/>
      <c r="H11" s="59"/>
      <c r="I11" s="59"/>
      <c r="J11" s="59">
        <v>2</v>
      </c>
      <c r="K11" s="59">
        <v>1</v>
      </c>
      <c r="L11" s="59">
        <v>1</v>
      </c>
      <c r="M11" s="59">
        <v>1</v>
      </c>
      <c r="N11" s="59"/>
      <c r="O11" s="59"/>
    </row>
    <row r="12" spans="1:16" ht="39" x14ac:dyDescent="0.25">
      <c r="A12" s="81" t="s">
        <v>191</v>
      </c>
      <c r="B12" s="154"/>
      <c r="C12" s="58">
        <v>2</v>
      </c>
      <c r="D12" s="135"/>
      <c r="E12" s="135"/>
      <c r="F12" s="135"/>
      <c r="G12" s="135"/>
      <c r="H12" s="59"/>
      <c r="I12" s="59"/>
      <c r="J12" s="59">
        <v>2</v>
      </c>
      <c r="K12" s="59"/>
      <c r="L12" s="59"/>
      <c r="M12" s="59"/>
      <c r="N12" s="59"/>
      <c r="O12" s="59"/>
    </row>
    <row r="13" spans="1:16" ht="19.5" x14ac:dyDescent="0.25">
      <c r="A13" s="81" t="s">
        <v>142</v>
      </c>
      <c r="B13" s="154"/>
      <c r="C13" s="58">
        <v>1</v>
      </c>
      <c r="D13" s="135"/>
      <c r="E13" s="135"/>
      <c r="F13" s="135"/>
      <c r="G13" s="135"/>
      <c r="H13" s="59"/>
      <c r="I13" s="59"/>
      <c r="J13" s="59"/>
      <c r="K13" s="59"/>
      <c r="L13" s="59">
        <v>1</v>
      </c>
      <c r="M13" s="59"/>
      <c r="N13" s="59"/>
      <c r="O13" s="59"/>
    </row>
    <row r="14" spans="1:16" ht="39" x14ac:dyDescent="0.25">
      <c r="A14" s="81" t="s">
        <v>136</v>
      </c>
      <c r="B14" s="154"/>
      <c r="C14" s="58">
        <v>1</v>
      </c>
      <c r="D14" s="135"/>
      <c r="E14" s="135"/>
      <c r="F14" s="135"/>
      <c r="G14" s="135"/>
      <c r="H14" s="59"/>
      <c r="I14" s="59"/>
      <c r="J14" s="59"/>
      <c r="K14" s="59">
        <v>1</v>
      </c>
      <c r="L14" s="59"/>
      <c r="M14" s="59"/>
      <c r="N14" s="59"/>
      <c r="O14" s="59"/>
    </row>
    <row r="15" spans="1:16" ht="19.5" x14ac:dyDescent="0.25">
      <c r="A15" s="81" t="s">
        <v>139</v>
      </c>
      <c r="B15" s="154"/>
      <c r="C15" s="91">
        <v>1</v>
      </c>
      <c r="D15" s="136"/>
      <c r="E15" s="136"/>
      <c r="F15" s="136"/>
      <c r="G15" s="136"/>
      <c r="H15" s="103"/>
      <c r="I15" s="103"/>
      <c r="J15" s="103"/>
      <c r="K15" s="103"/>
      <c r="L15" s="103"/>
      <c r="M15" s="103">
        <v>1</v>
      </c>
      <c r="N15" s="103"/>
      <c r="O15" s="103"/>
    </row>
    <row r="16" spans="1:16" ht="34.5" customHeight="1" x14ac:dyDescent="0.25">
      <c r="A16" s="239" t="s">
        <v>357</v>
      </c>
      <c r="B16" s="240"/>
      <c r="C16" s="240"/>
      <c r="D16" s="240"/>
      <c r="E16" s="240"/>
      <c r="F16" s="240"/>
      <c r="G16" s="240"/>
      <c r="H16" s="240"/>
      <c r="I16" s="240"/>
      <c r="J16" s="240"/>
      <c r="K16" s="240"/>
      <c r="L16" s="240"/>
      <c r="M16" s="240"/>
      <c r="N16" s="240"/>
      <c r="O16" s="241"/>
    </row>
    <row r="17" spans="1:15" ht="19.5" x14ac:dyDescent="0.25">
      <c r="A17" s="96" t="s">
        <v>17</v>
      </c>
      <c r="B17" s="163"/>
      <c r="C17" s="97">
        <v>6</v>
      </c>
      <c r="D17" s="97"/>
      <c r="E17" s="97"/>
      <c r="F17" s="97"/>
      <c r="G17" s="97"/>
      <c r="H17" s="97">
        <v>2</v>
      </c>
      <c r="I17" s="97">
        <v>2</v>
      </c>
      <c r="J17" s="97">
        <v>2</v>
      </c>
      <c r="K17" s="97"/>
      <c r="L17" s="97"/>
      <c r="M17" s="97"/>
      <c r="N17" s="97"/>
      <c r="O17" s="97"/>
    </row>
    <row r="18" spans="1:15" ht="39" x14ac:dyDescent="0.25">
      <c r="A18" s="96" t="s">
        <v>358</v>
      </c>
      <c r="B18" s="164"/>
      <c r="C18" s="97">
        <v>6</v>
      </c>
      <c r="D18" s="97"/>
      <c r="E18" s="97"/>
      <c r="F18" s="97"/>
      <c r="G18" s="97"/>
      <c r="H18" s="97">
        <v>2</v>
      </c>
      <c r="I18" s="97">
        <v>2</v>
      </c>
      <c r="J18" s="97">
        <v>2</v>
      </c>
      <c r="K18" s="97"/>
      <c r="L18" s="97"/>
      <c r="M18" s="97"/>
      <c r="N18" s="97"/>
      <c r="O18" s="97"/>
    </row>
    <row r="19" spans="1:15" ht="42" customHeight="1" x14ac:dyDescent="0.25">
      <c r="A19" s="239" t="s">
        <v>359</v>
      </c>
      <c r="B19" s="240"/>
      <c r="C19" s="240"/>
      <c r="D19" s="240"/>
      <c r="E19" s="240"/>
      <c r="F19" s="240"/>
      <c r="G19" s="240"/>
      <c r="H19" s="240"/>
      <c r="I19" s="240"/>
      <c r="J19" s="240"/>
      <c r="K19" s="240"/>
      <c r="L19" s="240"/>
      <c r="M19" s="240"/>
      <c r="N19" s="240"/>
      <c r="O19" s="241"/>
    </row>
    <row r="20" spans="1:15" ht="19.5" x14ac:dyDescent="0.25">
      <c r="A20" s="96" t="s">
        <v>17</v>
      </c>
      <c r="B20" s="163"/>
      <c r="C20" s="97">
        <v>5</v>
      </c>
      <c r="D20" s="97"/>
      <c r="E20" s="97"/>
      <c r="F20" s="97"/>
      <c r="G20" s="97"/>
      <c r="H20" s="97">
        <v>2</v>
      </c>
      <c r="I20" s="97">
        <v>1</v>
      </c>
      <c r="J20" s="97">
        <v>1</v>
      </c>
      <c r="K20" s="97">
        <v>1</v>
      </c>
      <c r="L20" s="97"/>
      <c r="M20" s="97"/>
      <c r="N20" s="97"/>
      <c r="O20" s="97"/>
    </row>
    <row r="21" spans="1:15" ht="39" x14ac:dyDescent="0.25">
      <c r="A21" s="96" t="s">
        <v>136</v>
      </c>
      <c r="B21" s="154"/>
      <c r="C21" s="97">
        <v>2</v>
      </c>
      <c r="D21" s="97"/>
      <c r="E21" s="97"/>
      <c r="F21" s="97"/>
      <c r="G21" s="97"/>
      <c r="H21" s="97">
        <v>2</v>
      </c>
      <c r="I21" s="97"/>
      <c r="J21" s="97"/>
      <c r="K21" s="97"/>
      <c r="L21" s="97"/>
      <c r="M21" s="97"/>
      <c r="N21" s="97"/>
      <c r="O21" s="97"/>
    </row>
    <row r="22" spans="1:15" ht="19.5" x14ac:dyDescent="0.25">
      <c r="A22" s="96" t="s">
        <v>139</v>
      </c>
      <c r="B22" s="154"/>
      <c r="C22" s="97">
        <v>1</v>
      </c>
      <c r="D22" s="97"/>
      <c r="E22" s="97"/>
      <c r="F22" s="97"/>
      <c r="G22" s="97"/>
      <c r="H22" s="97"/>
      <c r="I22" s="97">
        <v>1</v>
      </c>
      <c r="J22" s="97"/>
      <c r="K22" s="97"/>
      <c r="L22" s="97"/>
      <c r="M22" s="97"/>
      <c r="N22" s="97"/>
      <c r="O22" s="97"/>
    </row>
    <row r="23" spans="1:15" ht="19.5" x14ac:dyDescent="0.25">
      <c r="A23" s="96" t="s">
        <v>138</v>
      </c>
      <c r="B23" s="164"/>
      <c r="C23" s="97">
        <v>2</v>
      </c>
      <c r="D23" s="97"/>
      <c r="E23" s="97"/>
      <c r="F23" s="97"/>
      <c r="G23" s="97"/>
      <c r="H23" s="97"/>
      <c r="I23" s="97"/>
      <c r="J23" s="97">
        <v>1</v>
      </c>
      <c r="K23" s="97">
        <v>1</v>
      </c>
      <c r="L23" s="97"/>
      <c r="M23" s="97"/>
      <c r="N23" s="97"/>
      <c r="O23" s="97"/>
    </row>
    <row r="24" spans="1:15" ht="34.5" customHeight="1" x14ac:dyDescent="0.25">
      <c r="A24" s="239" t="s">
        <v>360</v>
      </c>
      <c r="B24" s="240"/>
      <c r="C24" s="240"/>
      <c r="D24" s="240"/>
      <c r="E24" s="240"/>
      <c r="F24" s="240"/>
      <c r="G24" s="240"/>
      <c r="H24" s="240"/>
      <c r="I24" s="240"/>
      <c r="J24" s="240"/>
      <c r="K24" s="240"/>
      <c r="L24" s="240"/>
      <c r="M24" s="240"/>
      <c r="N24" s="240"/>
      <c r="O24" s="241"/>
    </row>
    <row r="25" spans="1:15" ht="19.5" x14ac:dyDescent="0.25">
      <c r="A25" s="96" t="s">
        <v>17</v>
      </c>
      <c r="B25" s="163"/>
      <c r="C25" s="97">
        <f>SUM(C26:C32)</f>
        <v>1.59</v>
      </c>
      <c r="D25" s="97"/>
      <c r="E25" s="97"/>
      <c r="F25" s="97"/>
      <c r="G25" s="97"/>
      <c r="H25" s="97">
        <v>1.59</v>
      </c>
      <c r="I25" s="97">
        <v>0.47699999999999998</v>
      </c>
      <c r="J25" s="97">
        <v>0.55700000000000005</v>
      </c>
      <c r="K25" s="97">
        <v>0.55700000000000005</v>
      </c>
      <c r="L25" s="97"/>
      <c r="M25" s="97"/>
      <c r="N25" s="97"/>
      <c r="O25" s="97"/>
    </row>
    <row r="26" spans="1:15" ht="58.5" x14ac:dyDescent="0.25">
      <c r="A26" s="96" t="s">
        <v>203</v>
      </c>
      <c r="B26" s="154"/>
      <c r="C26" s="97">
        <v>0.04</v>
      </c>
      <c r="D26" s="97"/>
      <c r="E26" s="97"/>
      <c r="F26" s="97"/>
      <c r="G26" s="97"/>
      <c r="H26" s="97">
        <v>0.04</v>
      </c>
      <c r="I26" s="97"/>
      <c r="J26" s="97"/>
      <c r="K26" s="97"/>
      <c r="L26" s="97"/>
      <c r="M26" s="97"/>
      <c r="N26" s="97"/>
      <c r="O26" s="97"/>
    </row>
    <row r="27" spans="1:15" ht="78" x14ac:dyDescent="0.25">
      <c r="A27" s="96" t="s">
        <v>204</v>
      </c>
      <c r="B27" s="154"/>
      <c r="C27" s="97">
        <v>0.05</v>
      </c>
      <c r="D27" s="97"/>
      <c r="E27" s="97"/>
      <c r="F27" s="97"/>
      <c r="G27" s="97"/>
      <c r="H27" s="97">
        <v>0.05</v>
      </c>
      <c r="I27" s="97"/>
      <c r="J27" s="97"/>
      <c r="K27" s="97"/>
      <c r="L27" s="97"/>
      <c r="M27" s="97"/>
      <c r="N27" s="97"/>
      <c r="O27" s="97"/>
    </row>
    <row r="28" spans="1:15" ht="58.5" x14ac:dyDescent="0.25">
      <c r="A28" s="96" t="s">
        <v>206</v>
      </c>
      <c r="B28" s="154"/>
      <c r="C28" s="97">
        <v>0.01</v>
      </c>
      <c r="D28" s="97"/>
      <c r="E28" s="97"/>
      <c r="F28" s="97"/>
      <c r="G28" s="97"/>
      <c r="H28" s="97">
        <v>0.01</v>
      </c>
      <c r="I28" s="97"/>
      <c r="J28" s="97"/>
      <c r="K28" s="97"/>
      <c r="L28" s="97"/>
      <c r="M28" s="97"/>
      <c r="N28" s="97"/>
      <c r="O28" s="97"/>
    </row>
    <row r="29" spans="1:15" ht="19.5" x14ac:dyDescent="0.25">
      <c r="A29" s="96" t="s">
        <v>192</v>
      </c>
      <c r="B29" s="154"/>
      <c r="C29" s="97">
        <v>0.24</v>
      </c>
      <c r="D29" s="97"/>
      <c r="E29" s="97"/>
      <c r="F29" s="97"/>
      <c r="G29" s="97"/>
      <c r="H29" s="97">
        <v>0.24</v>
      </c>
      <c r="I29" s="97"/>
      <c r="J29" s="97"/>
      <c r="K29" s="97"/>
      <c r="L29" s="97"/>
      <c r="M29" s="97"/>
      <c r="N29" s="97"/>
      <c r="O29" s="97"/>
    </row>
    <row r="30" spans="1:15" ht="19.5" x14ac:dyDescent="0.25">
      <c r="A30" s="96" t="s">
        <v>205</v>
      </c>
      <c r="B30" s="154"/>
      <c r="C30" s="97">
        <v>1.1399999999999999</v>
      </c>
      <c r="D30" s="97"/>
      <c r="E30" s="97"/>
      <c r="F30" s="97"/>
      <c r="G30" s="97"/>
      <c r="H30" s="97">
        <v>1.1399999999999999</v>
      </c>
      <c r="I30" s="97"/>
      <c r="J30" s="97"/>
      <c r="K30" s="97"/>
      <c r="L30" s="97"/>
      <c r="M30" s="97"/>
      <c r="N30" s="97"/>
      <c r="O30" s="97"/>
    </row>
    <row r="31" spans="1:15" ht="39" x14ac:dyDescent="0.25">
      <c r="A31" s="96" t="s">
        <v>136</v>
      </c>
      <c r="B31" s="154"/>
      <c r="C31" s="97">
        <v>0.1</v>
      </c>
      <c r="D31" s="97"/>
      <c r="E31" s="97"/>
      <c r="F31" s="97"/>
      <c r="G31" s="97"/>
      <c r="H31" s="97">
        <v>0.1</v>
      </c>
      <c r="I31" s="97"/>
      <c r="J31" s="97"/>
      <c r="K31" s="97"/>
      <c r="L31" s="97"/>
      <c r="M31" s="97"/>
      <c r="N31" s="97"/>
      <c r="O31" s="97"/>
    </row>
    <row r="32" spans="1:15" ht="39" x14ac:dyDescent="0.25">
      <c r="A32" s="96" t="s">
        <v>135</v>
      </c>
      <c r="B32" s="164"/>
      <c r="C32" s="97">
        <v>0.01</v>
      </c>
      <c r="D32" s="97"/>
      <c r="E32" s="97"/>
      <c r="F32" s="97"/>
      <c r="G32" s="97"/>
      <c r="H32" s="97">
        <v>0.01</v>
      </c>
      <c r="I32" s="97"/>
      <c r="J32" s="97"/>
      <c r="K32" s="97"/>
      <c r="L32" s="97"/>
      <c r="M32" s="97"/>
      <c r="N32" s="97"/>
      <c r="O32" s="97"/>
    </row>
    <row r="33" spans="1:15" ht="19.5" x14ac:dyDescent="0.25">
      <c r="A33" s="239" t="s">
        <v>361</v>
      </c>
      <c r="B33" s="240"/>
      <c r="C33" s="240"/>
      <c r="D33" s="240"/>
      <c r="E33" s="240"/>
      <c r="F33" s="240"/>
      <c r="G33" s="240"/>
      <c r="H33" s="240"/>
      <c r="I33" s="240"/>
      <c r="J33" s="240"/>
      <c r="K33" s="240"/>
      <c r="L33" s="240"/>
      <c r="M33" s="240"/>
      <c r="N33" s="240"/>
      <c r="O33" s="241"/>
    </row>
    <row r="34" spans="1:15" ht="19.5" x14ac:dyDescent="0.25">
      <c r="A34" s="96" t="s">
        <v>17</v>
      </c>
      <c r="B34" s="94"/>
      <c r="C34" s="97">
        <f>SUM(C35:C50)</f>
        <v>3.1476900000000003</v>
      </c>
      <c r="D34" s="97"/>
      <c r="E34" s="97"/>
      <c r="F34" s="97"/>
      <c r="G34" s="97"/>
      <c r="H34" s="97"/>
      <c r="I34" s="97">
        <f t="shared" ref="I34" si="1">SUM(I35:I50)</f>
        <v>3.1476900000000003</v>
      </c>
      <c r="J34" s="97">
        <v>1.26</v>
      </c>
      <c r="K34" s="97">
        <v>1.26</v>
      </c>
      <c r="L34" s="97">
        <v>0.63</v>
      </c>
      <c r="M34" s="97"/>
      <c r="N34" s="97"/>
      <c r="O34" s="97"/>
    </row>
    <row r="35" spans="1:15" ht="78" x14ac:dyDescent="0.25">
      <c r="A35" s="96" t="s">
        <v>372</v>
      </c>
      <c r="B35" s="94"/>
      <c r="C35" s="97">
        <v>0.05</v>
      </c>
      <c r="D35" s="97"/>
      <c r="E35" s="97"/>
      <c r="F35" s="97"/>
      <c r="G35" s="97"/>
      <c r="H35" s="97"/>
      <c r="I35" s="97">
        <v>0.05</v>
      </c>
      <c r="J35" s="97"/>
      <c r="K35" s="97"/>
      <c r="L35" s="97"/>
      <c r="M35" s="97"/>
      <c r="N35" s="97"/>
      <c r="O35" s="97"/>
    </row>
    <row r="36" spans="1:15" ht="78" x14ac:dyDescent="0.25">
      <c r="A36" s="96" t="s">
        <v>373</v>
      </c>
      <c r="B36" s="94"/>
      <c r="C36" s="97">
        <v>0.1</v>
      </c>
      <c r="D36" s="97"/>
      <c r="E36" s="97"/>
      <c r="F36" s="97"/>
      <c r="G36" s="97"/>
      <c r="H36" s="97"/>
      <c r="I36" s="97">
        <v>0.1</v>
      </c>
      <c r="J36" s="97"/>
      <c r="K36" s="97"/>
      <c r="L36" s="97"/>
      <c r="M36" s="97"/>
      <c r="N36" s="97"/>
      <c r="O36" s="97"/>
    </row>
    <row r="37" spans="1:15" ht="78" x14ac:dyDescent="0.25">
      <c r="A37" s="96" t="s">
        <v>374</v>
      </c>
      <c r="B37" s="94"/>
      <c r="C37" s="97">
        <v>0.15</v>
      </c>
      <c r="D37" s="97"/>
      <c r="E37" s="97"/>
      <c r="F37" s="97"/>
      <c r="G37" s="97"/>
      <c r="H37" s="97"/>
      <c r="I37" s="97">
        <v>0.15</v>
      </c>
      <c r="J37" s="97"/>
      <c r="K37" s="97"/>
      <c r="L37" s="97"/>
      <c r="M37" s="97"/>
      <c r="N37" s="97"/>
      <c r="O37" s="97"/>
    </row>
    <row r="38" spans="1:15" ht="78" x14ac:dyDescent="0.25">
      <c r="A38" s="96" t="s">
        <v>375</v>
      </c>
      <c r="B38" s="94"/>
      <c r="C38" s="97">
        <v>0.2</v>
      </c>
      <c r="D38" s="97"/>
      <c r="E38" s="97"/>
      <c r="F38" s="97"/>
      <c r="G38" s="97"/>
      <c r="H38" s="97"/>
      <c r="I38" s="97">
        <v>0.2</v>
      </c>
      <c r="J38" s="97"/>
      <c r="K38" s="97"/>
      <c r="L38" s="97"/>
      <c r="M38" s="97"/>
      <c r="N38" s="97"/>
      <c r="O38" s="97"/>
    </row>
    <row r="39" spans="1:15" ht="39" x14ac:dyDescent="0.25">
      <c r="A39" s="96" t="s">
        <v>135</v>
      </c>
      <c r="B39" s="94"/>
      <c r="C39" s="97">
        <v>0.73740000000000006</v>
      </c>
      <c r="D39" s="97"/>
      <c r="E39" s="97"/>
      <c r="F39" s="97"/>
      <c r="G39" s="97"/>
      <c r="H39" s="97"/>
      <c r="I39" s="97">
        <v>0.73740000000000006</v>
      </c>
      <c r="J39" s="97"/>
      <c r="K39" s="97"/>
      <c r="L39" s="97"/>
      <c r="M39" s="97"/>
      <c r="N39" s="97"/>
      <c r="O39" s="97"/>
    </row>
    <row r="40" spans="1:15" ht="39" x14ac:dyDescent="0.25">
      <c r="A40" s="96" t="s">
        <v>193</v>
      </c>
      <c r="B40" s="94"/>
      <c r="C40" s="97">
        <v>0.05</v>
      </c>
      <c r="D40" s="97"/>
      <c r="E40" s="97"/>
      <c r="F40" s="97"/>
      <c r="G40" s="97"/>
      <c r="H40" s="97"/>
      <c r="I40" s="97">
        <v>0.05</v>
      </c>
      <c r="J40" s="97"/>
      <c r="K40" s="97"/>
      <c r="L40" s="97"/>
      <c r="M40" s="97"/>
      <c r="N40" s="97"/>
      <c r="O40" s="97"/>
    </row>
    <row r="41" spans="1:15" ht="39" x14ac:dyDescent="0.25">
      <c r="A41" s="96" t="s">
        <v>136</v>
      </c>
      <c r="B41" s="94"/>
      <c r="C41" s="97">
        <v>5.16E-2</v>
      </c>
      <c r="D41" s="97"/>
      <c r="E41" s="97"/>
      <c r="F41" s="97"/>
      <c r="G41" s="97"/>
      <c r="H41" s="97"/>
      <c r="I41" s="97">
        <v>5.16E-2</v>
      </c>
      <c r="J41" s="97"/>
      <c r="K41" s="97"/>
      <c r="L41" s="97"/>
      <c r="M41" s="97"/>
      <c r="N41" s="97"/>
      <c r="O41" s="97"/>
    </row>
    <row r="42" spans="1:15" ht="19.5" x14ac:dyDescent="0.25">
      <c r="A42" s="96" t="s">
        <v>142</v>
      </c>
      <c r="B42" s="94"/>
      <c r="C42" s="97">
        <v>0.05</v>
      </c>
      <c r="D42" s="97"/>
      <c r="E42" s="97"/>
      <c r="F42" s="97"/>
      <c r="G42" s="97"/>
      <c r="H42" s="97"/>
      <c r="I42" s="97">
        <v>0.05</v>
      </c>
      <c r="J42" s="97"/>
      <c r="K42" s="97"/>
      <c r="L42" s="97"/>
      <c r="M42" s="97"/>
      <c r="N42" s="97"/>
      <c r="O42" s="97"/>
    </row>
    <row r="43" spans="1:15" ht="19.5" x14ac:dyDescent="0.25">
      <c r="A43" s="96" t="s">
        <v>192</v>
      </c>
      <c r="B43" s="94"/>
      <c r="C43" s="97">
        <v>0.1</v>
      </c>
      <c r="D43" s="97"/>
      <c r="E43" s="97"/>
      <c r="F43" s="97"/>
      <c r="G43" s="97"/>
      <c r="H43" s="97"/>
      <c r="I43" s="97">
        <v>0.1</v>
      </c>
      <c r="J43" s="97"/>
      <c r="K43" s="97"/>
      <c r="L43" s="97"/>
      <c r="M43" s="97"/>
      <c r="N43" s="97"/>
      <c r="O43" s="97"/>
    </row>
    <row r="44" spans="1:15" ht="19.5" x14ac:dyDescent="0.25">
      <c r="A44" s="96" t="s">
        <v>376</v>
      </c>
      <c r="B44" s="94"/>
      <c r="C44" s="97">
        <v>0.3</v>
      </c>
      <c r="D44" s="97"/>
      <c r="E44" s="97"/>
      <c r="F44" s="97"/>
      <c r="G44" s="97"/>
      <c r="H44" s="97"/>
      <c r="I44" s="97">
        <v>0.3</v>
      </c>
      <c r="J44" s="97"/>
      <c r="K44" s="97"/>
      <c r="L44" s="97"/>
      <c r="M44" s="97"/>
      <c r="N44" s="97"/>
      <c r="O44" s="97"/>
    </row>
    <row r="45" spans="1:15" ht="19.5" x14ac:dyDescent="0.25">
      <c r="A45" s="96" t="s">
        <v>377</v>
      </c>
      <c r="B45" s="94"/>
      <c r="C45" s="97">
        <v>0.4</v>
      </c>
      <c r="D45" s="97"/>
      <c r="E45" s="97"/>
      <c r="F45" s="97"/>
      <c r="G45" s="97"/>
      <c r="H45" s="97"/>
      <c r="I45" s="97">
        <v>0.4</v>
      </c>
      <c r="J45" s="97"/>
      <c r="K45" s="97"/>
      <c r="L45" s="97"/>
      <c r="M45" s="97"/>
      <c r="N45" s="97"/>
      <c r="O45" s="97"/>
    </row>
    <row r="46" spans="1:15" ht="19.5" x14ac:dyDescent="0.25">
      <c r="A46" s="96" t="s">
        <v>378</v>
      </c>
      <c r="B46" s="94"/>
      <c r="C46" s="97">
        <v>0.15</v>
      </c>
      <c r="D46" s="97"/>
      <c r="E46" s="97"/>
      <c r="F46" s="97"/>
      <c r="G46" s="97"/>
      <c r="H46" s="97"/>
      <c r="I46" s="97">
        <v>0.15</v>
      </c>
      <c r="J46" s="97"/>
      <c r="K46" s="97"/>
      <c r="L46" s="97"/>
      <c r="M46" s="97"/>
      <c r="N46" s="97"/>
      <c r="O46" s="97"/>
    </row>
    <row r="47" spans="1:15" ht="19.5" x14ac:dyDescent="0.25">
      <c r="A47" s="96" t="s">
        <v>379</v>
      </c>
      <c r="B47" s="94"/>
      <c r="C47" s="97">
        <v>0.18869</v>
      </c>
      <c r="D47" s="97"/>
      <c r="E47" s="97"/>
      <c r="F47" s="97"/>
      <c r="G47" s="97"/>
      <c r="H47" s="97"/>
      <c r="I47" s="97">
        <v>0.18869</v>
      </c>
      <c r="J47" s="97"/>
      <c r="K47" s="97"/>
      <c r="L47" s="97"/>
      <c r="M47" s="97"/>
      <c r="N47" s="97"/>
      <c r="O47" s="97"/>
    </row>
    <row r="48" spans="1:15" ht="19.5" x14ac:dyDescent="0.25">
      <c r="A48" s="96" t="s">
        <v>380</v>
      </c>
      <c r="B48" s="94"/>
      <c r="C48" s="97">
        <v>0.1</v>
      </c>
      <c r="D48" s="97"/>
      <c r="E48" s="97"/>
      <c r="F48" s="97"/>
      <c r="G48" s="97"/>
      <c r="H48" s="97"/>
      <c r="I48" s="97">
        <v>0.1</v>
      </c>
      <c r="J48" s="97"/>
      <c r="K48" s="97"/>
      <c r="L48" s="97"/>
      <c r="M48" s="97"/>
      <c r="N48" s="97"/>
      <c r="O48" s="97"/>
    </row>
    <row r="49" spans="1:15" ht="19.5" x14ac:dyDescent="0.25">
      <c r="A49" s="96" t="s">
        <v>381</v>
      </c>
      <c r="B49" s="94"/>
      <c r="C49" s="97">
        <v>0.1</v>
      </c>
      <c r="D49" s="97"/>
      <c r="E49" s="97"/>
      <c r="F49" s="97"/>
      <c r="G49" s="97"/>
      <c r="H49" s="97"/>
      <c r="I49" s="97">
        <v>0.1</v>
      </c>
      <c r="J49" s="97"/>
      <c r="K49" s="97"/>
      <c r="L49" s="97"/>
      <c r="M49" s="97"/>
      <c r="N49" s="97"/>
      <c r="O49" s="97"/>
    </row>
    <row r="50" spans="1:15" ht="39" x14ac:dyDescent="0.25">
      <c r="A50" s="96" t="s">
        <v>197</v>
      </c>
      <c r="B50" s="94"/>
      <c r="C50" s="97">
        <v>0.42</v>
      </c>
      <c r="D50" s="97"/>
      <c r="E50" s="97"/>
      <c r="F50" s="97"/>
      <c r="G50" s="97"/>
      <c r="H50" s="97"/>
      <c r="I50" s="97">
        <v>0.42</v>
      </c>
      <c r="J50" s="97"/>
      <c r="K50" s="97"/>
      <c r="L50" s="97"/>
      <c r="M50" s="97"/>
      <c r="N50" s="97"/>
      <c r="O50" s="97"/>
    </row>
    <row r="51" spans="1:15" ht="19.5" x14ac:dyDescent="0.25">
      <c r="A51" s="209" t="s">
        <v>62</v>
      </c>
      <c r="B51" s="209"/>
      <c r="C51" s="209"/>
      <c r="D51" s="209"/>
      <c r="E51" s="209"/>
      <c r="F51" s="209"/>
      <c r="G51" s="209"/>
      <c r="H51" s="209"/>
      <c r="I51" s="209"/>
      <c r="J51" s="209"/>
      <c r="K51" s="209"/>
      <c r="L51" s="209"/>
      <c r="M51" s="209"/>
      <c r="N51" s="209"/>
      <c r="O51" s="209"/>
    </row>
    <row r="52" spans="1:15" ht="19.5" x14ac:dyDescent="0.25">
      <c r="A52" s="220" t="s">
        <v>17</v>
      </c>
      <c r="B52" s="163"/>
      <c r="C52" s="97">
        <f t="shared" ref="C52:C53" si="2">SUM(D52:O52)</f>
        <v>3</v>
      </c>
      <c r="D52" s="97"/>
      <c r="E52" s="97"/>
      <c r="F52" s="97"/>
      <c r="G52" s="97">
        <v>1</v>
      </c>
      <c r="H52" s="97">
        <v>1</v>
      </c>
      <c r="I52" s="97"/>
      <c r="J52" s="97"/>
      <c r="K52" s="97">
        <v>1</v>
      </c>
      <c r="L52" s="97"/>
      <c r="M52" s="97"/>
      <c r="N52" s="97"/>
      <c r="O52" s="97"/>
    </row>
    <row r="53" spans="1:15" ht="19.5" x14ac:dyDescent="0.25">
      <c r="A53" s="243"/>
      <c r="B53" s="154"/>
      <c r="C53" s="93">
        <f t="shared" si="2"/>
        <v>2.1</v>
      </c>
      <c r="D53" s="93"/>
      <c r="E53" s="93"/>
      <c r="F53" s="93"/>
      <c r="G53" s="93">
        <v>0.99</v>
      </c>
      <c r="H53" s="93">
        <v>0.79</v>
      </c>
      <c r="I53" s="93"/>
      <c r="J53" s="93"/>
      <c r="K53" s="93">
        <v>0.32</v>
      </c>
      <c r="L53" s="93"/>
      <c r="M53" s="93"/>
      <c r="N53" s="93"/>
      <c r="O53" s="93"/>
    </row>
    <row r="54" spans="1:15" ht="19.5" x14ac:dyDescent="0.25">
      <c r="A54" s="174" t="s">
        <v>136</v>
      </c>
      <c r="B54" s="154"/>
      <c r="C54" s="97">
        <v>1</v>
      </c>
      <c r="D54" s="97"/>
      <c r="E54" s="97"/>
      <c r="F54" s="97"/>
      <c r="G54" s="97"/>
      <c r="H54" s="97">
        <v>1</v>
      </c>
      <c r="I54" s="97"/>
      <c r="J54" s="97"/>
      <c r="K54" s="97"/>
      <c r="L54" s="97"/>
      <c r="M54" s="97"/>
      <c r="N54" s="97"/>
      <c r="O54" s="97"/>
    </row>
    <row r="55" spans="1:15" ht="19.5" x14ac:dyDescent="0.25">
      <c r="A55" s="174"/>
      <c r="B55" s="154"/>
      <c r="C55" s="97">
        <v>0.79</v>
      </c>
      <c r="D55" s="97"/>
      <c r="E55" s="97"/>
      <c r="F55" s="97"/>
      <c r="G55" s="97"/>
      <c r="H55" s="97">
        <v>0.79</v>
      </c>
      <c r="I55" s="97"/>
      <c r="J55" s="97"/>
      <c r="K55" s="97"/>
      <c r="L55" s="97"/>
      <c r="M55" s="97"/>
      <c r="N55" s="97"/>
      <c r="O55" s="97"/>
    </row>
    <row r="56" spans="1:15" ht="19.5" x14ac:dyDescent="0.25">
      <c r="A56" s="174" t="s">
        <v>192</v>
      </c>
      <c r="B56" s="154"/>
      <c r="C56" s="97">
        <v>1</v>
      </c>
      <c r="D56" s="97"/>
      <c r="E56" s="97"/>
      <c r="F56" s="97"/>
      <c r="G56" s="97">
        <v>1</v>
      </c>
      <c r="H56" s="97"/>
      <c r="I56" s="97"/>
      <c r="J56" s="97"/>
      <c r="K56" s="97"/>
      <c r="L56" s="97"/>
      <c r="M56" s="97"/>
      <c r="N56" s="97"/>
      <c r="O56" s="97"/>
    </row>
    <row r="57" spans="1:15" ht="19.5" x14ac:dyDescent="0.25">
      <c r="A57" s="174"/>
      <c r="B57" s="154"/>
      <c r="C57" s="97">
        <v>0.99</v>
      </c>
      <c r="D57" s="97"/>
      <c r="E57" s="97"/>
      <c r="F57" s="97"/>
      <c r="G57" s="97">
        <v>0.99</v>
      </c>
      <c r="H57" s="97"/>
      <c r="I57" s="97"/>
      <c r="J57" s="97"/>
      <c r="K57" s="97"/>
      <c r="L57" s="97"/>
      <c r="M57" s="97"/>
      <c r="N57" s="97"/>
      <c r="O57" s="97"/>
    </row>
    <row r="58" spans="1:15" ht="19.5" x14ac:dyDescent="0.25">
      <c r="A58" s="174" t="s">
        <v>140</v>
      </c>
      <c r="B58" s="154"/>
      <c r="C58" s="97">
        <v>1</v>
      </c>
      <c r="D58" s="97"/>
      <c r="E58" s="97"/>
      <c r="F58" s="97"/>
      <c r="G58" s="97"/>
      <c r="H58" s="97"/>
      <c r="I58" s="97"/>
      <c r="J58" s="97"/>
      <c r="K58" s="97">
        <v>1</v>
      </c>
      <c r="L58" s="97"/>
      <c r="M58" s="97"/>
      <c r="N58" s="97"/>
      <c r="O58" s="97"/>
    </row>
    <row r="59" spans="1:15" ht="19.5" x14ac:dyDescent="0.25">
      <c r="A59" s="174"/>
      <c r="B59" s="164"/>
      <c r="C59" s="97">
        <v>0.32</v>
      </c>
      <c r="D59" s="97"/>
      <c r="E59" s="97"/>
      <c r="F59" s="97"/>
      <c r="G59" s="97"/>
      <c r="H59" s="97"/>
      <c r="I59" s="97"/>
      <c r="J59" s="97"/>
      <c r="K59" s="97">
        <v>0.32</v>
      </c>
      <c r="L59" s="97"/>
      <c r="M59" s="97"/>
      <c r="N59" s="97"/>
      <c r="O59" s="97"/>
    </row>
    <row r="60" spans="1:15" s="9" customFormat="1" ht="33" customHeight="1" x14ac:dyDescent="0.25">
      <c r="A60" s="209" t="s">
        <v>63</v>
      </c>
      <c r="B60" s="209"/>
      <c r="C60" s="209"/>
      <c r="D60" s="209"/>
      <c r="E60" s="209"/>
      <c r="F60" s="209"/>
      <c r="G60" s="209"/>
      <c r="H60" s="209"/>
      <c r="I60" s="209"/>
      <c r="J60" s="209"/>
      <c r="K60" s="209"/>
      <c r="L60" s="209"/>
      <c r="M60" s="209"/>
      <c r="N60" s="209"/>
      <c r="O60" s="209"/>
    </row>
    <row r="61" spans="1:15" s="9" customFormat="1" ht="49.5" customHeight="1" x14ac:dyDescent="0.25">
      <c r="A61" s="209" t="s">
        <v>127</v>
      </c>
      <c r="B61" s="209"/>
      <c r="C61" s="209"/>
      <c r="D61" s="209"/>
      <c r="E61" s="209"/>
      <c r="F61" s="209"/>
      <c r="G61" s="209"/>
      <c r="H61" s="209"/>
      <c r="I61" s="209"/>
      <c r="J61" s="209"/>
      <c r="K61" s="209"/>
      <c r="L61" s="209"/>
      <c r="M61" s="209"/>
      <c r="N61" s="209"/>
      <c r="O61" s="209"/>
    </row>
    <row r="62" spans="1:15" s="9" customFormat="1" ht="19.5" x14ac:dyDescent="0.25">
      <c r="A62" s="96" t="s">
        <v>17</v>
      </c>
      <c r="B62" s="163"/>
      <c r="C62" s="137">
        <f t="shared" ref="C62" si="3">SUM(D62:O62)</f>
        <v>192.6</v>
      </c>
      <c r="D62" s="58"/>
      <c r="E62" s="58"/>
      <c r="F62" s="58"/>
      <c r="G62" s="58"/>
      <c r="H62" s="58"/>
      <c r="I62" s="58"/>
      <c r="J62" s="58"/>
      <c r="K62" s="58"/>
      <c r="L62" s="58"/>
      <c r="M62" s="58"/>
      <c r="N62" s="58"/>
      <c r="O62" s="58">
        <v>192.6</v>
      </c>
    </row>
    <row r="63" spans="1:15" s="9" customFormat="1" ht="58.5" x14ac:dyDescent="0.25">
      <c r="A63" s="96" t="s">
        <v>200</v>
      </c>
      <c r="B63" s="164"/>
      <c r="C63" s="137">
        <f t="shared" ref="C63" si="4">SUM(D63:O63)</f>
        <v>192.6</v>
      </c>
      <c r="D63" s="58"/>
      <c r="E63" s="58"/>
      <c r="F63" s="58"/>
      <c r="G63" s="58"/>
      <c r="H63" s="58"/>
      <c r="I63" s="58"/>
      <c r="J63" s="58"/>
      <c r="K63" s="58"/>
      <c r="L63" s="58"/>
      <c r="M63" s="58"/>
      <c r="N63" s="58"/>
      <c r="O63" s="58">
        <v>192.6</v>
      </c>
    </row>
    <row r="64" spans="1:15" ht="40.5" customHeight="1" x14ac:dyDescent="0.25">
      <c r="A64" s="209" t="s">
        <v>64</v>
      </c>
      <c r="B64" s="209"/>
      <c r="C64" s="209"/>
      <c r="D64" s="209"/>
      <c r="E64" s="209"/>
      <c r="F64" s="209"/>
      <c r="G64" s="209"/>
      <c r="H64" s="209"/>
      <c r="I64" s="209"/>
      <c r="J64" s="209"/>
      <c r="K64" s="209"/>
      <c r="L64" s="209"/>
      <c r="M64" s="209"/>
      <c r="N64" s="209"/>
      <c r="O64" s="209"/>
    </row>
    <row r="65" spans="1:15" ht="19.5" x14ac:dyDescent="0.25">
      <c r="A65" s="96" t="s">
        <v>17</v>
      </c>
      <c r="B65" s="92"/>
      <c r="C65" s="58">
        <f t="shared" ref="C65" si="5">SUM(D65:O65)</f>
        <v>97</v>
      </c>
      <c r="D65" s="58"/>
      <c r="E65" s="58">
        <v>5</v>
      </c>
      <c r="F65" s="58">
        <v>6</v>
      </c>
      <c r="G65" s="58">
        <v>7</v>
      </c>
      <c r="H65" s="58">
        <v>8</v>
      </c>
      <c r="I65" s="58">
        <v>6</v>
      </c>
      <c r="J65" s="58">
        <v>14</v>
      </c>
      <c r="K65" s="58">
        <v>9</v>
      </c>
      <c r="L65" s="58">
        <v>10</v>
      </c>
      <c r="M65" s="58">
        <v>11</v>
      </c>
      <c r="N65" s="58">
        <v>7</v>
      </c>
      <c r="O65" s="58">
        <v>14</v>
      </c>
    </row>
    <row r="66" spans="1:15" ht="58.5" x14ac:dyDescent="0.25">
      <c r="A66" s="96" t="s">
        <v>200</v>
      </c>
      <c r="B66" s="92"/>
      <c r="C66" s="58">
        <f t="shared" ref="C66" si="6">SUM(D66:O66)</f>
        <v>97</v>
      </c>
      <c r="D66" s="58"/>
      <c r="E66" s="58">
        <v>5</v>
      </c>
      <c r="F66" s="58">
        <v>6</v>
      </c>
      <c r="G66" s="58">
        <v>7</v>
      </c>
      <c r="H66" s="58">
        <v>8</v>
      </c>
      <c r="I66" s="58">
        <v>6</v>
      </c>
      <c r="J66" s="58">
        <v>14</v>
      </c>
      <c r="K66" s="58">
        <v>9</v>
      </c>
      <c r="L66" s="58">
        <v>10</v>
      </c>
      <c r="M66" s="58">
        <v>11</v>
      </c>
      <c r="N66" s="58">
        <v>7</v>
      </c>
      <c r="O66" s="58">
        <v>14</v>
      </c>
    </row>
    <row r="67" spans="1:15" ht="52.5" customHeight="1" x14ac:dyDescent="0.25">
      <c r="A67" s="209" t="s">
        <v>65</v>
      </c>
      <c r="B67" s="209"/>
      <c r="C67" s="209"/>
      <c r="D67" s="209"/>
      <c r="E67" s="209"/>
      <c r="F67" s="209"/>
      <c r="G67" s="209"/>
      <c r="H67" s="209"/>
      <c r="I67" s="209"/>
      <c r="J67" s="209"/>
      <c r="K67" s="209"/>
      <c r="L67" s="209"/>
      <c r="M67" s="209"/>
      <c r="N67" s="209"/>
      <c r="O67" s="209"/>
    </row>
    <row r="68" spans="1:15" ht="19.5" x14ac:dyDescent="0.25">
      <c r="A68" s="96" t="s">
        <v>17</v>
      </c>
      <c r="B68" s="163"/>
      <c r="C68" s="58">
        <f t="shared" ref="C68" si="7">SUM(D68:O68)</f>
        <v>59</v>
      </c>
      <c r="D68" s="58"/>
      <c r="E68" s="58">
        <v>3</v>
      </c>
      <c r="F68" s="58">
        <v>4</v>
      </c>
      <c r="G68" s="58">
        <v>4</v>
      </c>
      <c r="H68" s="58">
        <v>3</v>
      </c>
      <c r="I68" s="58">
        <v>2</v>
      </c>
      <c r="J68" s="58">
        <v>3</v>
      </c>
      <c r="K68" s="58">
        <v>5</v>
      </c>
      <c r="L68" s="58">
        <v>6</v>
      </c>
      <c r="M68" s="58">
        <v>6</v>
      </c>
      <c r="N68" s="58">
        <v>5</v>
      </c>
      <c r="O68" s="58">
        <v>18</v>
      </c>
    </row>
    <row r="69" spans="1:15" ht="58.5" x14ac:dyDescent="0.25">
      <c r="A69" s="96" t="s">
        <v>200</v>
      </c>
      <c r="B69" s="164"/>
      <c r="C69" s="58">
        <f t="shared" ref="C69" si="8">SUM(D69:O69)</f>
        <v>59</v>
      </c>
      <c r="D69" s="58"/>
      <c r="E69" s="58">
        <v>3</v>
      </c>
      <c r="F69" s="58">
        <v>4</v>
      </c>
      <c r="G69" s="58">
        <v>4</v>
      </c>
      <c r="H69" s="58">
        <v>3</v>
      </c>
      <c r="I69" s="58">
        <v>2</v>
      </c>
      <c r="J69" s="58">
        <v>3</v>
      </c>
      <c r="K69" s="58">
        <v>5</v>
      </c>
      <c r="L69" s="58">
        <v>6</v>
      </c>
      <c r="M69" s="58">
        <v>6</v>
      </c>
      <c r="N69" s="58">
        <v>5</v>
      </c>
      <c r="O69" s="58">
        <v>18</v>
      </c>
    </row>
    <row r="70" spans="1:15" ht="51.75" customHeight="1" x14ac:dyDescent="0.25">
      <c r="A70" s="209" t="s">
        <v>66</v>
      </c>
      <c r="B70" s="209"/>
      <c r="C70" s="209"/>
      <c r="D70" s="209"/>
      <c r="E70" s="209"/>
      <c r="F70" s="209"/>
      <c r="G70" s="209"/>
      <c r="H70" s="209"/>
      <c r="I70" s="209"/>
      <c r="J70" s="209"/>
      <c r="K70" s="209"/>
      <c r="L70" s="209"/>
      <c r="M70" s="209"/>
      <c r="N70" s="209"/>
      <c r="O70" s="209"/>
    </row>
    <row r="71" spans="1:15" ht="19.5" x14ac:dyDescent="0.25">
      <c r="A71" s="96" t="s">
        <v>17</v>
      </c>
      <c r="B71" s="163"/>
      <c r="C71" s="58">
        <v>100</v>
      </c>
      <c r="D71" s="58"/>
      <c r="E71" s="58"/>
      <c r="F71" s="58"/>
      <c r="G71" s="58"/>
      <c r="H71" s="58"/>
      <c r="I71" s="58"/>
      <c r="J71" s="58"/>
      <c r="K71" s="58"/>
      <c r="L71" s="58"/>
      <c r="M71" s="58"/>
      <c r="N71" s="58"/>
      <c r="O71" s="58">
        <v>100</v>
      </c>
    </row>
    <row r="72" spans="1:15" ht="39" x14ac:dyDescent="0.25">
      <c r="A72" s="96" t="s">
        <v>135</v>
      </c>
      <c r="B72" s="164"/>
      <c r="C72" s="58">
        <v>100</v>
      </c>
      <c r="D72" s="58"/>
      <c r="E72" s="58"/>
      <c r="F72" s="58"/>
      <c r="G72" s="58"/>
      <c r="H72" s="58"/>
      <c r="I72" s="58"/>
      <c r="J72" s="58"/>
      <c r="K72" s="58"/>
      <c r="L72" s="58"/>
      <c r="M72" s="58"/>
      <c r="N72" s="58"/>
      <c r="O72" s="58">
        <v>100</v>
      </c>
    </row>
    <row r="74" spans="1:15" ht="29.45" hidden="1" customHeight="1" x14ac:dyDescent="0.25">
      <c r="A74" s="191" t="s">
        <v>209</v>
      </c>
      <c r="B74" s="191"/>
      <c r="C74" s="191"/>
      <c r="D74" s="191"/>
      <c r="E74" s="191"/>
      <c r="F74" s="191"/>
      <c r="G74" s="191"/>
      <c r="H74" s="5"/>
      <c r="I74" s="5"/>
      <c r="J74" s="5"/>
      <c r="K74" s="5"/>
      <c r="L74" s="5"/>
      <c r="M74" s="242" t="s">
        <v>208</v>
      </c>
      <c r="N74" s="242"/>
      <c r="O74" s="242"/>
    </row>
    <row r="75" spans="1:15" ht="19.899999999999999" hidden="1" customHeight="1" x14ac:dyDescent="0.25">
      <c r="A75" s="34"/>
      <c r="B75" s="5"/>
      <c r="C75" s="5"/>
      <c r="D75" s="5"/>
      <c r="E75" s="5"/>
      <c r="F75" s="5"/>
      <c r="G75" s="5"/>
      <c r="H75" s="5"/>
      <c r="I75" s="5"/>
      <c r="J75" s="5"/>
      <c r="K75" s="5"/>
      <c r="L75" s="5"/>
      <c r="M75" s="5"/>
      <c r="N75" s="5"/>
      <c r="O75" s="10"/>
    </row>
    <row r="76" spans="1:15" ht="28.15" hidden="1" customHeight="1" x14ac:dyDescent="0.25">
      <c r="A76" s="191" t="s">
        <v>385</v>
      </c>
      <c r="B76" s="191"/>
      <c r="C76" s="191"/>
      <c r="D76" s="191"/>
      <c r="E76" s="191"/>
      <c r="F76" s="191"/>
      <c r="G76" s="191"/>
      <c r="H76" s="5"/>
      <c r="I76" s="5"/>
      <c r="J76" s="5"/>
      <c r="K76" s="5"/>
      <c r="L76" s="5"/>
      <c r="M76" s="242" t="s">
        <v>207</v>
      </c>
      <c r="N76" s="242"/>
      <c r="O76" s="242"/>
    </row>
  </sheetData>
  <mergeCells count="36">
    <mergeCell ref="J2:O2"/>
    <mergeCell ref="J1:O1"/>
    <mergeCell ref="A9:O9"/>
    <mergeCell ref="A10:O10"/>
    <mergeCell ref="A58:A59"/>
    <mergeCell ref="A56:A57"/>
    <mergeCell ref="A52:A53"/>
    <mergeCell ref="A54:A55"/>
    <mergeCell ref="B7:B8"/>
    <mergeCell ref="A4:O4"/>
    <mergeCell ref="A5:O5"/>
    <mergeCell ref="A7:A8"/>
    <mergeCell ref="C7:C8"/>
    <mergeCell ref="D7:O7"/>
    <mergeCell ref="B52:B59"/>
    <mergeCell ref="B11:B15"/>
    <mergeCell ref="A51:O51"/>
    <mergeCell ref="A74:G74"/>
    <mergeCell ref="A76:G76"/>
    <mergeCell ref="A70:O70"/>
    <mergeCell ref="A60:O60"/>
    <mergeCell ref="A61:O61"/>
    <mergeCell ref="A64:O64"/>
    <mergeCell ref="A67:O67"/>
    <mergeCell ref="B71:B72"/>
    <mergeCell ref="B68:B69"/>
    <mergeCell ref="B62:B63"/>
    <mergeCell ref="M76:O76"/>
    <mergeCell ref="M74:O74"/>
    <mergeCell ref="B25:B32"/>
    <mergeCell ref="A33:O33"/>
    <mergeCell ref="A16:O16"/>
    <mergeCell ref="B17:B18"/>
    <mergeCell ref="A19:O19"/>
    <mergeCell ref="A24:O24"/>
    <mergeCell ref="B20:B23"/>
  </mergeCells>
  <pageMargins left="0.25" right="0.25"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35"/>
  <sheetViews>
    <sheetView view="pageBreakPreview" topLeftCell="A121" zoomScale="90" zoomScaleNormal="100" zoomScaleSheetLayoutView="90" workbookViewId="0">
      <selection activeCell="A129" sqref="A129:O129"/>
    </sheetView>
  </sheetViews>
  <sheetFormatPr defaultColWidth="8.85546875" defaultRowHeight="19.5" x14ac:dyDescent="0.3"/>
  <cols>
    <col min="1" max="1" width="34.7109375" style="89" customWidth="1"/>
    <col min="2" max="2" width="21.28515625" style="90" customWidth="1"/>
    <col min="3" max="3" width="9.7109375" style="90" customWidth="1"/>
    <col min="4" max="7" width="6.5703125" style="90" customWidth="1"/>
    <col min="8" max="8" width="6.7109375" style="90" customWidth="1"/>
    <col min="9" max="10" width="7.28515625" style="90" customWidth="1"/>
    <col min="11" max="11" width="7" style="90" customWidth="1"/>
    <col min="12" max="12" width="7.7109375" style="90" customWidth="1"/>
    <col min="13" max="13" width="6.28515625" style="90" customWidth="1"/>
    <col min="14" max="14" width="7.140625" style="90" customWidth="1"/>
    <col min="15" max="15" width="7" style="90" customWidth="1"/>
    <col min="16" max="16384" width="8.85546875" style="90"/>
  </cols>
  <sheetData>
    <row r="1" spans="1:15" ht="15.4" customHeight="1" x14ac:dyDescent="0.3">
      <c r="J1" s="183"/>
      <c r="K1" s="183"/>
      <c r="L1" s="183"/>
      <c r="M1" s="183"/>
      <c r="N1" s="183"/>
      <c r="O1" s="183"/>
    </row>
    <row r="2" spans="1:15" ht="60" customHeight="1" x14ac:dyDescent="0.3">
      <c r="A2" s="98"/>
      <c r="B2" s="95"/>
      <c r="C2" s="95"/>
      <c r="D2" s="95"/>
      <c r="E2" s="95"/>
      <c r="F2" s="95"/>
      <c r="G2" s="95"/>
      <c r="H2" s="95"/>
      <c r="I2" s="95"/>
      <c r="J2" s="171"/>
      <c r="K2" s="171"/>
      <c r="L2" s="171"/>
      <c r="M2" s="171"/>
      <c r="N2" s="171"/>
      <c r="O2" s="171"/>
    </row>
    <row r="4" spans="1:15" x14ac:dyDescent="0.3">
      <c r="A4" s="173"/>
      <c r="B4" s="173"/>
      <c r="C4" s="173"/>
      <c r="D4" s="173"/>
      <c r="E4" s="173"/>
      <c r="F4" s="173"/>
      <c r="G4" s="173"/>
      <c r="H4" s="173"/>
      <c r="I4" s="173"/>
      <c r="J4" s="173"/>
      <c r="K4" s="173"/>
      <c r="L4" s="173"/>
      <c r="M4" s="173"/>
      <c r="N4" s="173"/>
      <c r="O4" s="173"/>
    </row>
    <row r="5" spans="1:15" x14ac:dyDescent="0.3">
      <c r="A5" s="173"/>
      <c r="B5" s="173"/>
      <c r="C5" s="173"/>
      <c r="D5" s="173"/>
      <c r="E5" s="173"/>
      <c r="F5" s="173"/>
      <c r="G5" s="173"/>
      <c r="H5" s="173"/>
      <c r="I5" s="173"/>
      <c r="J5" s="173"/>
      <c r="K5" s="173"/>
      <c r="L5" s="173"/>
      <c r="M5" s="173"/>
      <c r="N5" s="173"/>
      <c r="O5" s="173"/>
    </row>
    <row r="7" spans="1:15" ht="14.45" customHeight="1" x14ac:dyDescent="0.3">
      <c r="A7" s="184" t="s">
        <v>15</v>
      </c>
      <c r="B7" s="163" t="s">
        <v>126</v>
      </c>
      <c r="C7" s="185" t="s">
        <v>0</v>
      </c>
      <c r="D7" s="185" t="s">
        <v>1</v>
      </c>
      <c r="E7" s="185"/>
      <c r="F7" s="185"/>
      <c r="G7" s="185"/>
      <c r="H7" s="185"/>
      <c r="I7" s="185"/>
      <c r="J7" s="185"/>
      <c r="K7" s="185"/>
      <c r="L7" s="185"/>
      <c r="M7" s="185"/>
      <c r="N7" s="185"/>
      <c r="O7" s="185"/>
    </row>
    <row r="8" spans="1:15" ht="24.95" customHeight="1" x14ac:dyDescent="0.3">
      <c r="A8" s="184"/>
      <c r="B8" s="164"/>
      <c r="C8" s="185"/>
      <c r="D8" s="58" t="s">
        <v>2</v>
      </c>
      <c r="E8" s="58" t="s">
        <v>3</v>
      </c>
      <c r="F8" s="58" t="s">
        <v>4</v>
      </c>
      <c r="G8" s="58" t="s">
        <v>5</v>
      </c>
      <c r="H8" s="58" t="s">
        <v>6</v>
      </c>
      <c r="I8" s="58" t="s">
        <v>7</v>
      </c>
      <c r="J8" s="58" t="s">
        <v>8</v>
      </c>
      <c r="K8" s="58" t="s">
        <v>9</v>
      </c>
      <c r="L8" s="58" t="s">
        <v>10</v>
      </c>
      <c r="M8" s="58" t="s">
        <v>11</v>
      </c>
      <c r="N8" s="58" t="s">
        <v>12</v>
      </c>
      <c r="O8" s="58" t="s">
        <v>13</v>
      </c>
    </row>
    <row r="9" spans="1:15" ht="30" customHeight="1" x14ac:dyDescent="0.3">
      <c r="A9" s="181" t="s">
        <v>84</v>
      </c>
      <c r="B9" s="181"/>
      <c r="C9" s="181"/>
      <c r="D9" s="181"/>
      <c r="E9" s="181"/>
      <c r="F9" s="181"/>
      <c r="G9" s="181"/>
      <c r="H9" s="181"/>
      <c r="I9" s="181"/>
      <c r="J9" s="181"/>
      <c r="K9" s="181"/>
      <c r="L9" s="181"/>
      <c r="M9" s="181"/>
      <c r="N9" s="181"/>
      <c r="O9" s="181"/>
    </row>
    <row r="10" spans="1:15" ht="53.25" customHeight="1" x14ac:dyDescent="0.3">
      <c r="A10" s="181" t="s">
        <v>85</v>
      </c>
      <c r="B10" s="181"/>
      <c r="C10" s="181"/>
      <c r="D10" s="181"/>
      <c r="E10" s="181"/>
      <c r="F10" s="181"/>
      <c r="G10" s="181"/>
      <c r="H10" s="181"/>
      <c r="I10" s="181"/>
      <c r="J10" s="181"/>
      <c r="K10" s="181"/>
      <c r="L10" s="181"/>
      <c r="M10" s="181"/>
      <c r="N10" s="181"/>
      <c r="O10" s="181"/>
    </row>
    <row r="11" spans="1:15" ht="26.25" customHeight="1" x14ac:dyDescent="0.3">
      <c r="A11" s="181" t="s">
        <v>86</v>
      </c>
      <c r="B11" s="181"/>
      <c r="C11" s="181"/>
      <c r="D11" s="181"/>
      <c r="E11" s="181"/>
      <c r="F11" s="181"/>
      <c r="G11" s="181"/>
      <c r="H11" s="181"/>
      <c r="I11" s="181"/>
      <c r="J11" s="181"/>
      <c r="K11" s="181"/>
      <c r="L11" s="181"/>
      <c r="M11" s="181"/>
      <c r="N11" s="181"/>
      <c r="O11" s="181"/>
    </row>
    <row r="12" spans="1:15" ht="27.6" customHeight="1" x14ac:dyDescent="0.3">
      <c r="A12" s="178" t="s">
        <v>87</v>
      </c>
      <c r="B12" s="179"/>
      <c r="C12" s="179"/>
      <c r="D12" s="179"/>
      <c r="E12" s="179"/>
      <c r="F12" s="179"/>
      <c r="G12" s="179"/>
      <c r="H12" s="179"/>
      <c r="I12" s="179"/>
      <c r="J12" s="179"/>
      <c r="K12" s="179"/>
      <c r="L12" s="179"/>
      <c r="M12" s="179"/>
      <c r="N12" s="179"/>
      <c r="O12" s="180"/>
    </row>
    <row r="13" spans="1:15" x14ac:dyDescent="0.3">
      <c r="A13" s="96" t="s">
        <v>17</v>
      </c>
      <c r="B13" s="175"/>
      <c r="C13" s="58">
        <f t="shared" ref="C13" si="0">SUM(D13:O13)</f>
        <v>10</v>
      </c>
      <c r="D13" s="97"/>
      <c r="E13" s="97"/>
      <c r="F13" s="97"/>
      <c r="G13" s="97"/>
      <c r="H13" s="97">
        <v>2</v>
      </c>
      <c r="I13" s="97">
        <v>1</v>
      </c>
      <c r="J13" s="97">
        <v>5</v>
      </c>
      <c r="K13" s="97">
        <v>1</v>
      </c>
      <c r="L13" s="97">
        <v>1</v>
      </c>
      <c r="M13" s="97"/>
      <c r="N13" s="97"/>
      <c r="O13" s="97"/>
    </row>
    <row r="14" spans="1:15" ht="97.5" x14ac:dyDescent="0.3">
      <c r="A14" s="96" t="s">
        <v>276</v>
      </c>
      <c r="B14" s="175"/>
      <c r="C14" s="58">
        <v>2</v>
      </c>
      <c r="D14" s="97"/>
      <c r="E14" s="97"/>
      <c r="F14" s="97"/>
      <c r="G14" s="97"/>
      <c r="H14" s="97">
        <v>2</v>
      </c>
      <c r="I14" s="97"/>
      <c r="J14" s="97"/>
      <c r="K14" s="97"/>
      <c r="L14" s="97"/>
      <c r="M14" s="97"/>
      <c r="N14" s="97"/>
      <c r="O14" s="97"/>
    </row>
    <row r="15" spans="1:15" ht="39" x14ac:dyDescent="0.3">
      <c r="A15" s="96" t="s">
        <v>277</v>
      </c>
      <c r="B15" s="175"/>
      <c r="C15" s="58">
        <v>1</v>
      </c>
      <c r="D15" s="97"/>
      <c r="E15" s="97"/>
      <c r="F15" s="97"/>
      <c r="G15" s="97"/>
      <c r="H15" s="97"/>
      <c r="I15" s="97">
        <v>1</v>
      </c>
      <c r="J15" s="97"/>
      <c r="K15" s="97"/>
      <c r="L15" s="97"/>
      <c r="M15" s="97"/>
      <c r="N15" s="97"/>
      <c r="O15" s="97"/>
    </row>
    <row r="16" spans="1:15" ht="78" x14ac:dyDescent="0.3">
      <c r="A16" s="96" t="s">
        <v>278</v>
      </c>
      <c r="B16" s="175"/>
      <c r="C16" s="58">
        <v>3</v>
      </c>
      <c r="D16" s="97"/>
      <c r="E16" s="97"/>
      <c r="F16" s="97"/>
      <c r="G16" s="97"/>
      <c r="H16" s="97"/>
      <c r="I16" s="97"/>
      <c r="J16" s="97">
        <v>3</v>
      </c>
      <c r="K16" s="97"/>
      <c r="L16" s="97"/>
      <c r="M16" s="97"/>
      <c r="N16" s="97"/>
      <c r="O16" s="97"/>
    </row>
    <row r="17" spans="1:15" ht="39" x14ac:dyDescent="0.3">
      <c r="A17" s="96" t="s">
        <v>279</v>
      </c>
      <c r="B17" s="175"/>
      <c r="C17" s="58">
        <v>1</v>
      </c>
      <c r="D17" s="97"/>
      <c r="E17" s="97"/>
      <c r="F17" s="97"/>
      <c r="G17" s="97"/>
      <c r="H17" s="97"/>
      <c r="I17" s="97"/>
      <c r="J17" s="97"/>
      <c r="K17" s="97">
        <v>1</v>
      </c>
      <c r="L17" s="97"/>
      <c r="M17" s="97"/>
      <c r="N17" s="97"/>
      <c r="O17" s="97"/>
    </row>
    <row r="18" spans="1:15" ht="78" x14ac:dyDescent="0.3">
      <c r="A18" s="96" t="s">
        <v>280</v>
      </c>
      <c r="B18" s="175"/>
      <c r="C18" s="58">
        <v>1</v>
      </c>
      <c r="D18" s="97"/>
      <c r="E18" s="97"/>
      <c r="F18" s="97"/>
      <c r="G18" s="97"/>
      <c r="H18" s="97"/>
      <c r="I18" s="97"/>
      <c r="J18" s="97"/>
      <c r="K18" s="97"/>
      <c r="L18" s="97">
        <v>1</v>
      </c>
      <c r="M18" s="97"/>
      <c r="N18" s="97"/>
      <c r="O18" s="97"/>
    </row>
    <row r="19" spans="1:15" ht="58.5" x14ac:dyDescent="0.3">
      <c r="A19" s="96" t="s">
        <v>281</v>
      </c>
      <c r="B19" s="175"/>
      <c r="C19" s="58">
        <v>2</v>
      </c>
      <c r="D19" s="97"/>
      <c r="E19" s="97"/>
      <c r="F19" s="97"/>
      <c r="G19" s="97"/>
      <c r="H19" s="97"/>
      <c r="I19" s="97"/>
      <c r="J19" s="97">
        <v>2</v>
      </c>
      <c r="K19" s="97"/>
      <c r="L19" s="97"/>
      <c r="M19" s="97"/>
      <c r="N19" s="97"/>
      <c r="O19" s="97"/>
    </row>
    <row r="20" spans="1:15" ht="33.75" customHeight="1" x14ac:dyDescent="0.3">
      <c r="A20" s="178" t="s">
        <v>88</v>
      </c>
      <c r="B20" s="179"/>
      <c r="C20" s="179"/>
      <c r="D20" s="179"/>
      <c r="E20" s="179"/>
      <c r="F20" s="179"/>
      <c r="G20" s="179"/>
      <c r="H20" s="179"/>
      <c r="I20" s="179"/>
      <c r="J20" s="179"/>
      <c r="K20" s="179"/>
      <c r="L20" s="179"/>
      <c r="M20" s="179"/>
      <c r="N20" s="179"/>
      <c r="O20" s="180"/>
    </row>
    <row r="21" spans="1:15" x14ac:dyDescent="0.3">
      <c r="A21" s="81" t="s">
        <v>17</v>
      </c>
      <c r="B21" s="163"/>
      <c r="C21" s="91">
        <v>1</v>
      </c>
      <c r="D21" s="91"/>
      <c r="E21" s="91"/>
      <c r="F21" s="91"/>
      <c r="G21" s="91"/>
      <c r="H21" s="91"/>
      <c r="I21" s="91"/>
      <c r="J21" s="91"/>
      <c r="K21" s="91"/>
      <c r="L21" s="91">
        <v>1</v>
      </c>
      <c r="M21" s="91"/>
      <c r="N21" s="91"/>
      <c r="O21" s="91"/>
    </row>
    <row r="22" spans="1:15" ht="39" x14ac:dyDescent="0.3">
      <c r="A22" s="96" t="s">
        <v>275</v>
      </c>
      <c r="B22" s="164"/>
      <c r="C22" s="58">
        <v>1</v>
      </c>
      <c r="D22" s="58"/>
      <c r="E22" s="58"/>
      <c r="F22" s="58"/>
      <c r="G22" s="58"/>
      <c r="H22" s="58"/>
      <c r="I22" s="58"/>
      <c r="J22" s="58"/>
      <c r="K22" s="58"/>
      <c r="L22" s="58">
        <v>1</v>
      </c>
      <c r="M22" s="58"/>
      <c r="N22" s="58"/>
      <c r="O22" s="58"/>
    </row>
    <row r="23" spans="1:15" ht="25.9" customHeight="1" x14ac:dyDescent="0.3">
      <c r="A23" s="178" t="s">
        <v>89</v>
      </c>
      <c r="B23" s="179"/>
      <c r="C23" s="179"/>
      <c r="D23" s="179"/>
      <c r="E23" s="179"/>
      <c r="F23" s="179"/>
      <c r="G23" s="179"/>
      <c r="H23" s="179"/>
      <c r="I23" s="179"/>
      <c r="J23" s="179"/>
      <c r="K23" s="179"/>
      <c r="L23" s="179"/>
      <c r="M23" s="179"/>
      <c r="N23" s="179"/>
      <c r="O23" s="180"/>
    </row>
    <row r="24" spans="1:15" x14ac:dyDescent="0.3">
      <c r="A24" s="81" t="s">
        <v>17</v>
      </c>
      <c r="B24" s="176"/>
      <c r="C24" s="97">
        <f t="shared" ref="C24" si="1">SUM(D24:O24)</f>
        <v>5</v>
      </c>
      <c r="D24" s="97"/>
      <c r="E24" s="97"/>
      <c r="F24" s="97"/>
      <c r="G24" s="97"/>
      <c r="H24" s="97">
        <v>1</v>
      </c>
      <c r="I24" s="97">
        <v>1</v>
      </c>
      <c r="J24" s="97">
        <v>1</v>
      </c>
      <c r="K24" s="97">
        <v>2</v>
      </c>
      <c r="L24" s="97"/>
      <c r="M24" s="97"/>
      <c r="N24" s="97"/>
      <c r="O24" s="97"/>
    </row>
    <row r="25" spans="1:15" ht="39" x14ac:dyDescent="0.3">
      <c r="A25" s="96" t="s">
        <v>287</v>
      </c>
      <c r="B25" s="173"/>
      <c r="C25" s="97">
        <v>1</v>
      </c>
      <c r="D25" s="97"/>
      <c r="E25" s="97"/>
      <c r="F25" s="97"/>
      <c r="G25" s="97"/>
      <c r="H25" s="97">
        <v>1</v>
      </c>
      <c r="I25" s="97"/>
      <c r="J25" s="97"/>
      <c r="K25" s="97"/>
      <c r="L25" s="97"/>
      <c r="M25" s="97"/>
      <c r="N25" s="97"/>
      <c r="O25" s="97"/>
    </row>
    <row r="26" spans="1:15" ht="39" x14ac:dyDescent="0.3">
      <c r="A26" s="96" t="s">
        <v>288</v>
      </c>
      <c r="B26" s="173"/>
      <c r="C26" s="97">
        <v>1</v>
      </c>
      <c r="D26" s="97"/>
      <c r="E26" s="97"/>
      <c r="F26" s="97"/>
      <c r="G26" s="97"/>
      <c r="H26" s="97"/>
      <c r="I26" s="97">
        <v>1</v>
      </c>
      <c r="J26" s="97"/>
      <c r="K26" s="97"/>
      <c r="L26" s="97"/>
      <c r="M26" s="97"/>
      <c r="N26" s="97"/>
      <c r="O26" s="97"/>
    </row>
    <row r="27" spans="1:15" ht="58.5" x14ac:dyDescent="0.3">
      <c r="A27" s="96" t="s">
        <v>281</v>
      </c>
      <c r="B27" s="173"/>
      <c r="C27" s="97">
        <v>1</v>
      </c>
      <c r="D27" s="97"/>
      <c r="E27" s="97"/>
      <c r="F27" s="97"/>
      <c r="G27" s="97"/>
      <c r="H27" s="97"/>
      <c r="I27" s="97"/>
      <c r="J27" s="97">
        <v>1</v>
      </c>
      <c r="K27" s="97"/>
      <c r="L27" s="97"/>
      <c r="M27" s="97"/>
      <c r="N27" s="97"/>
      <c r="O27" s="97"/>
    </row>
    <row r="28" spans="1:15" ht="58.5" x14ac:dyDescent="0.3">
      <c r="A28" s="96" t="s">
        <v>289</v>
      </c>
      <c r="B28" s="173"/>
      <c r="C28" s="97">
        <v>2</v>
      </c>
      <c r="D28" s="97"/>
      <c r="E28" s="97"/>
      <c r="F28" s="97"/>
      <c r="G28" s="97"/>
      <c r="H28" s="97"/>
      <c r="I28" s="97"/>
      <c r="J28" s="97"/>
      <c r="K28" s="97">
        <v>2</v>
      </c>
      <c r="L28" s="97"/>
      <c r="M28" s="97"/>
      <c r="N28" s="97"/>
      <c r="O28" s="97"/>
    </row>
    <row r="29" spans="1:15" ht="19.149999999999999" customHeight="1" x14ac:dyDescent="0.3">
      <c r="A29" s="178" t="s">
        <v>90</v>
      </c>
      <c r="B29" s="179"/>
      <c r="C29" s="179"/>
      <c r="D29" s="179"/>
      <c r="E29" s="179"/>
      <c r="F29" s="179"/>
      <c r="G29" s="179"/>
      <c r="H29" s="179"/>
      <c r="I29" s="179"/>
      <c r="J29" s="179"/>
      <c r="K29" s="179"/>
      <c r="L29" s="179"/>
      <c r="M29" s="179"/>
      <c r="N29" s="179"/>
      <c r="O29" s="180"/>
    </row>
    <row r="30" spans="1:15" x14ac:dyDescent="0.3">
      <c r="A30" s="96" t="s">
        <v>17</v>
      </c>
      <c r="B30" s="92"/>
      <c r="C30" s="58">
        <f t="shared" ref="C30" si="2">SUM(D30:O30)</f>
        <v>0</v>
      </c>
      <c r="D30" s="58"/>
      <c r="E30" s="58"/>
      <c r="F30" s="58"/>
      <c r="G30" s="58"/>
      <c r="H30" s="58"/>
      <c r="I30" s="58"/>
      <c r="J30" s="58"/>
      <c r="K30" s="58"/>
      <c r="L30" s="58"/>
      <c r="M30" s="58"/>
      <c r="N30" s="58"/>
      <c r="O30" s="58"/>
    </row>
    <row r="31" spans="1:15" ht="27.6" customHeight="1" x14ac:dyDescent="0.3">
      <c r="A31" s="178" t="s">
        <v>91</v>
      </c>
      <c r="B31" s="179"/>
      <c r="C31" s="179"/>
      <c r="D31" s="179"/>
      <c r="E31" s="179"/>
      <c r="F31" s="179"/>
      <c r="G31" s="179"/>
      <c r="H31" s="179"/>
      <c r="I31" s="179"/>
      <c r="J31" s="179"/>
      <c r="K31" s="179"/>
      <c r="L31" s="179"/>
      <c r="M31" s="179"/>
      <c r="N31" s="179"/>
      <c r="O31" s="180"/>
    </row>
    <row r="32" spans="1:15" x14ac:dyDescent="0.3">
      <c r="A32" s="99" t="s">
        <v>17</v>
      </c>
      <c r="B32" s="175"/>
      <c r="C32" s="97">
        <v>50</v>
      </c>
      <c r="D32" s="100"/>
      <c r="E32" s="100"/>
      <c r="F32" s="100"/>
      <c r="G32" s="100"/>
      <c r="H32" s="100"/>
      <c r="I32" s="97">
        <v>50</v>
      </c>
      <c r="J32" s="100"/>
      <c r="K32" s="100"/>
      <c r="L32" s="97">
        <v>50</v>
      </c>
      <c r="M32" s="100"/>
      <c r="N32" s="100"/>
      <c r="O32" s="100"/>
    </row>
    <row r="33" spans="1:15" x14ac:dyDescent="0.3">
      <c r="A33" s="99" t="s">
        <v>143</v>
      </c>
      <c r="B33" s="175"/>
      <c r="C33" s="97">
        <v>1</v>
      </c>
      <c r="D33" s="100"/>
      <c r="E33" s="100"/>
      <c r="F33" s="100"/>
      <c r="G33" s="100"/>
      <c r="H33" s="100"/>
      <c r="I33" s="97">
        <v>1</v>
      </c>
      <c r="J33" s="100"/>
      <c r="K33" s="100"/>
      <c r="L33" s="97">
        <v>1</v>
      </c>
      <c r="M33" s="100"/>
      <c r="N33" s="100"/>
      <c r="O33" s="100"/>
    </row>
    <row r="34" spans="1:15" x14ac:dyDescent="0.3">
      <c r="A34" s="99" t="s">
        <v>144</v>
      </c>
      <c r="B34" s="175"/>
      <c r="C34" s="97">
        <v>1</v>
      </c>
      <c r="D34" s="100"/>
      <c r="E34" s="100"/>
      <c r="F34" s="100"/>
      <c r="G34" s="100"/>
      <c r="H34" s="100"/>
      <c r="I34" s="97">
        <v>1</v>
      </c>
      <c r="J34" s="100"/>
      <c r="K34" s="100"/>
      <c r="L34" s="97">
        <v>1</v>
      </c>
      <c r="M34" s="100"/>
      <c r="N34" s="100"/>
      <c r="O34" s="100"/>
    </row>
    <row r="35" spans="1:15" x14ac:dyDescent="0.3">
      <c r="A35" s="99" t="s">
        <v>145</v>
      </c>
      <c r="B35" s="175"/>
      <c r="C35" s="97">
        <v>1</v>
      </c>
      <c r="D35" s="100"/>
      <c r="E35" s="100"/>
      <c r="F35" s="100"/>
      <c r="G35" s="100"/>
      <c r="H35" s="100"/>
      <c r="I35" s="97">
        <v>1</v>
      </c>
      <c r="J35" s="100"/>
      <c r="K35" s="100"/>
      <c r="L35" s="97">
        <v>1</v>
      </c>
      <c r="M35" s="100"/>
      <c r="N35" s="100"/>
      <c r="O35" s="100"/>
    </row>
    <row r="36" spans="1:15" x14ac:dyDescent="0.3">
      <c r="A36" s="99" t="s">
        <v>146</v>
      </c>
      <c r="B36" s="175"/>
      <c r="C36" s="97">
        <v>1</v>
      </c>
      <c r="D36" s="100"/>
      <c r="E36" s="100"/>
      <c r="F36" s="100"/>
      <c r="G36" s="100"/>
      <c r="H36" s="100"/>
      <c r="I36" s="97">
        <v>1</v>
      </c>
      <c r="J36" s="100"/>
      <c r="K36" s="100"/>
      <c r="L36" s="97">
        <v>1</v>
      </c>
      <c r="M36" s="100"/>
      <c r="N36" s="100"/>
      <c r="O36" s="100"/>
    </row>
    <row r="37" spans="1:15" x14ac:dyDescent="0.3">
      <c r="A37" s="99" t="s">
        <v>147</v>
      </c>
      <c r="B37" s="175"/>
      <c r="C37" s="97">
        <v>1</v>
      </c>
      <c r="D37" s="100"/>
      <c r="E37" s="100"/>
      <c r="F37" s="100"/>
      <c r="G37" s="100"/>
      <c r="H37" s="100"/>
      <c r="I37" s="97">
        <v>1</v>
      </c>
      <c r="J37" s="100"/>
      <c r="K37" s="100"/>
      <c r="L37" s="97">
        <v>1</v>
      </c>
      <c r="M37" s="100"/>
      <c r="N37" s="100"/>
      <c r="O37" s="100"/>
    </row>
    <row r="38" spans="1:15" x14ac:dyDescent="0.3">
      <c r="A38" s="99" t="s">
        <v>148</v>
      </c>
      <c r="B38" s="175"/>
      <c r="C38" s="97">
        <v>1</v>
      </c>
      <c r="D38" s="100"/>
      <c r="E38" s="100"/>
      <c r="F38" s="100"/>
      <c r="G38" s="100"/>
      <c r="H38" s="100"/>
      <c r="I38" s="97">
        <v>1</v>
      </c>
      <c r="J38" s="100"/>
      <c r="K38" s="100"/>
      <c r="L38" s="97">
        <v>1</v>
      </c>
      <c r="M38" s="100"/>
      <c r="N38" s="100"/>
      <c r="O38" s="100"/>
    </row>
    <row r="39" spans="1:15" x14ac:dyDescent="0.3">
      <c r="A39" s="99" t="s">
        <v>149</v>
      </c>
      <c r="B39" s="175"/>
      <c r="C39" s="97">
        <v>1</v>
      </c>
      <c r="D39" s="100"/>
      <c r="E39" s="100"/>
      <c r="F39" s="100"/>
      <c r="G39" s="100"/>
      <c r="H39" s="100"/>
      <c r="I39" s="97">
        <v>1</v>
      </c>
      <c r="J39" s="100"/>
      <c r="K39" s="100"/>
      <c r="L39" s="97">
        <v>1</v>
      </c>
      <c r="M39" s="100"/>
      <c r="N39" s="100"/>
      <c r="O39" s="100"/>
    </row>
    <row r="40" spans="1:15" x14ac:dyDescent="0.3">
      <c r="A40" s="99" t="s">
        <v>150</v>
      </c>
      <c r="B40" s="175"/>
      <c r="C40" s="97">
        <v>1</v>
      </c>
      <c r="D40" s="100"/>
      <c r="E40" s="100"/>
      <c r="F40" s="100"/>
      <c r="G40" s="100"/>
      <c r="H40" s="100"/>
      <c r="I40" s="97">
        <v>1</v>
      </c>
      <c r="J40" s="100"/>
      <c r="K40" s="100"/>
      <c r="L40" s="97">
        <v>1</v>
      </c>
      <c r="M40" s="100"/>
      <c r="N40" s="100"/>
      <c r="O40" s="100"/>
    </row>
    <row r="41" spans="1:15" x14ac:dyDescent="0.3">
      <c r="A41" s="99" t="s">
        <v>151</v>
      </c>
      <c r="B41" s="175"/>
      <c r="C41" s="97">
        <v>1</v>
      </c>
      <c r="D41" s="100"/>
      <c r="E41" s="100"/>
      <c r="F41" s="100"/>
      <c r="G41" s="100"/>
      <c r="H41" s="100"/>
      <c r="I41" s="97">
        <v>1</v>
      </c>
      <c r="J41" s="100"/>
      <c r="K41" s="100"/>
      <c r="L41" s="97">
        <v>1</v>
      </c>
      <c r="M41" s="100"/>
      <c r="N41" s="100"/>
      <c r="O41" s="100"/>
    </row>
    <row r="42" spans="1:15" x14ac:dyDescent="0.3">
      <c r="A42" s="99" t="s">
        <v>152</v>
      </c>
      <c r="B42" s="175"/>
      <c r="C42" s="97">
        <v>1</v>
      </c>
      <c r="D42" s="100"/>
      <c r="E42" s="100"/>
      <c r="F42" s="100"/>
      <c r="G42" s="100"/>
      <c r="H42" s="100"/>
      <c r="I42" s="97">
        <v>1</v>
      </c>
      <c r="J42" s="100"/>
      <c r="K42" s="100"/>
      <c r="L42" s="97">
        <v>1</v>
      </c>
      <c r="M42" s="100"/>
      <c r="N42" s="100"/>
      <c r="O42" s="100"/>
    </row>
    <row r="43" spans="1:15" x14ac:dyDescent="0.3">
      <c r="A43" s="99" t="s">
        <v>153</v>
      </c>
      <c r="B43" s="175"/>
      <c r="C43" s="97">
        <v>1</v>
      </c>
      <c r="D43" s="100"/>
      <c r="E43" s="100"/>
      <c r="F43" s="100"/>
      <c r="G43" s="100"/>
      <c r="H43" s="100"/>
      <c r="I43" s="97">
        <v>1</v>
      </c>
      <c r="J43" s="100"/>
      <c r="K43" s="100"/>
      <c r="L43" s="97">
        <v>1</v>
      </c>
      <c r="M43" s="100"/>
      <c r="N43" s="100"/>
      <c r="O43" s="100"/>
    </row>
    <row r="44" spans="1:15" x14ac:dyDescent="0.3">
      <c r="A44" s="99" t="s">
        <v>154</v>
      </c>
      <c r="B44" s="175"/>
      <c r="C44" s="101">
        <v>1</v>
      </c>
      <c r="D44" s="102"/>
      <c r="E44" s="102"/>
      <c r="F44" s="102"/>
      <c r="G44" s="102"/>
      <c r="H44" s="102"/>
      <c r="I44" s="97">
        <v>1</v>
      </c>
      <c r="J44" s="102"/>
      <c r="K44" s="102"/>
      <c r="L44" s="97">
        <v>1</v>
      </c>
      <c r="M44" s="102"/>
      <c r="N44" s="102"/>
      <c r="O44" s="102"/>
    </row>
    <row r="45" spans="1:15" x14ac:dyDescent="0.3">
      <c r="A45" s="99" t="s">
        <v>155</v>
      </c>
      <c r="B45" s="175"/>
      <c r="C45" s="101">
        <v>1</v>
      </c>
      <c r="D45" s="102"/>
      <c r="E45" s="102"/>
      <c r="F45" s="102"/>
      <c r="G45" s="102"/>
      <c r="H45" s="102"/>
      <c r="I45" s="97">
        <v>1</v>
      </c>
      <c r="J45" s="102"/>
      <c r="K45" s="102"/>
      <c r="L45" s="97">
        <v>1</v>
      </c>
      <c r="M45" s="102"/>
      <c r="N45" s="102"/>
      <c r="O45" s="102"/>
    </row>
    <row r="46" spans="1:15" x14ac:dyDescent="0.3">
      <c r="A46" s="99" t="s">
        <v>156</v>
      </c>
      <c r="B46" s="175"/>
      <c r="C46" s="101">
        <v>1</v>
      </c>
      <c r="D46" s="102"/>
      <c r="E46" s="102"/>
      <c r="F46" s="102"/>
      <c r="G46" s="102"/>
      <c r="H46" s="102"/>
      <c r="I46" s="97">
        <v>1</v>
      </c>
      <c r="J46" s="102"/>
      <c r="K46" s="102"/>
      <c r="L46" s="97">
        <v>1</v>
      </c>
      <c r="M46" s="102"/>
      <c r="N46" s="102"/>
      <c r="O46" s="102"/>
    </row>
    <row r="47" spans="1:15" x14ac:dyDescent="0.3">
      <c r="A47" s="99" t="s">
        <v>157</v>
      </c>
      <c r="B47" s="175"/>
      <c r="C47" s="101">
        <v>1</v>
      </c>
      <c r="D47" s="102"/>
      <c r="E47" s="102"/>
      <c r="F47" s="102"/>
      <c r="G47" s="102"/>
      <c r="H47" s="102"/>
      <c r="I47" s="97">
        <v>1</v>
      </c>
      <c r="J47" s="102"/>
      <c r="K47" s="102"/>
      <c r="L47" s="97">
        <v>1</v>
      </c>
      <c r="M47" s="102"/>
      <c r="N47" s="102"/>
      <c r="O47" s="102"/>
    </row>
    <row r="48" spans="1:15" x14ac:dyDescent="0.3">
      <c r="A48" s="99" t="s">
        <v>158</v>
      </c>
      <c r="B48" s="175"/>
      <c r="C48" s="101">
        <v>1</v>
      </c>
      <c r="D48" s="102"/>
      <c r="E48" s="102"/>
      <c r="F48" s="102"/>
      <c r="G48" s="102"/>
      <c r="H48" s="102"/>
      <c r="I48" s="97">
        <v>1</v>
      </c>
      <c r="J48" s="102"/>
      <c r="K48" s="102"/>
      <c r="L48" s="97">
        <v>1</v>
      </c>
      <c r="M48" s="102"/>
      <c r="N48" s="102"/>
      <c r="O48" s="102"/>
    </row>
    <row r="49" spans="1:15" x14ac:dyDescent="0.3">
      <c r="A49" s="99" t="s">
        <v>159</v>
      </c>
      <c r="B49" s="175"/>
      <c r="C49" s="101">
        <v>1</v>
      </c>
      <c r="D49" s="102"/>
      <c r="E49" s="102"/>
      <c r="F49" s="102"/>
      <c r="G49" s="102"/>
      <c r="H49" s="102"/>
      <c r="I49" s="97">
        <v>1</v>
      </c>
      <c r="J49" s="102"/>
      <c r="K49" s="102"/>
      <c r="L49" s="97">
        <v>1</v>
      </c>
      <c r="M49" s="102"/>
      <c r="N49" s="102"/>
      <c r="O49" s="102"/>
    </row>
    <row r="50" spans="1:15" x14ac:dyDescent="0.3">
      <c r="A50" s="99" t="s">
        <v>160</v>
      </c>
      <c r="B50" s="175"/>
      <c r="C50" s="101">
        <v>1</v>
      </c>
      <c r="D50" s="102"/>
      <c r="E50" s="102"/>
      <c r="F50" s="102"/>
      <c r="G50" s="102"/>
      <c r="H50" s="102"/>
      <c r="I50" s="97">
        <v>1</v>
      </c>
      <c r="J50" s="102"/>
      <c r="K50" s="102"/>
      <c r="L50" s="97">
        <v>1</v>
      </c>
      <c r="M50" s="102"/>
      <c r="N50" s="102"/>
      <c r="O50" s="102"/>
    </row>
    <row r="51" spans="1:15" x14ac:dyDescent="0.3">
      <c r="A51" s="99" t="s">
        <v>161</v>
      </c>
      <c r="B51" s="175"/>
      <c r="C51" s="101">
        <v>1</v>
      </c>
      <c r="D51" s="102"/>
      <c r="E51" s="102"/>
      <c r="F51" s="102"/>
      <c r="G51" s="102"/>
      <c r="H51" s="102"/>
      <c r="I51" s="97">
        <v>1</v>
      </c>
      <c r="J51" s="102"/>
      <c r="K51" s="102"/>
      <c r="L51" s="97">
        <v>1</v>
      </c>
      <c r="M51" s="102"/>
      <c r="N51" s="102"/>
      <c r="O51" s="102"/>
    </row>
    <row r="52" spans="1:15" x14ac:dyDescent="0.3">
      <c r="A52" s="99" t="s">
        <v>162</v>
      </c>
      <c r="B52" s="175"/>
      <c r="C52" s="101">
        <v>1</v>
      </c>
      <c r="D52" s="102"/>
      <c r="E52" s="102"/>
      <c r="F52" s="102"/>
      <c r="G52" s="102"/>
      <c r="H52" s="102"/>
      <c r="I52" s="97">
        <v>1</v>
      </c>
      <c r="J52" s="102"/>
      <c r="K52" s="102"/>
      <c r="L52" s="97">
        <v>1</v>
      </c>
      <c r="M52" s="102"/>
      <c r="N52" s="102"/>
      <c r="O52" s="102"/>
    </row>
    <row r="53" spans="1:15" x14ac:dyDescent="0.3">
      <c r="A53" s="99" t="s">
        <v>163</v>
      </c>
      <c r="B53" s="175"/>
      <c r="C53" s="101">
        <v>1</v>
      </c>
      <c r="D53" s="102"/>
      <c r="E53" s="102"/>
      <c r="F53" s="102"/>
      <c r="G53" s="102"/>
      <c r="H53" s="102"/>
      <c r="I53" s="97">
        <v>1</v>
      </c>
      <c r="J53" s="102"/>
      <c r="K53" s="102"/>
      <c r="L53" s="97">
        <v>1</v>
      </c>
      <c r="M53" s="102"/>
      <c r="N53" s="102"/>
      <c r="O53" s="102"/>
    </row>
    <row r="54" spans="1:15" x14ac:dyDescent="0.3">
      <c r="A54" s="99" t="s">
        <v>164</v>
      </c>
      <c r="B54" s="175"/>
      <c r="C54" s="101">
        <v>1</v>
      </c>
      <c r="D54" s="102"/>
      <c r="E54" s="102"/>
      <c r="F54" s="102"/>
      <c r="G54" s="102"/>
      <c r="H54" s="102"/>
      <c r="I54" s="97">
        <v>1</v>
      </c>
      <c r="J54" s="102"/>
      <c r="K54" s="102"/>
      <c r="L54" s="97">
        <v>1</v>
      </c>
      <c r="M54" s="102"/>
      <c r="N54" s="102"/>
      <c r="O54" s="102"/>
    </row>
    <row r="55" spans="1:15" x14ac:dyDescent="0.3">
      <c r="A55" s="99" t="s">
        <v>165</v>
      </c>
      <c r="B55" s="175"/>
      <c r="C55" s="101">
        <v>1</v>
      </c>
      <c r="D55" s="102"/>
      <c r="E55" s="102"/>
      <c r="F55" s="102"/>
      <c r="G55" s="102"/>
      <c r="H55" s="102"/>
      <c r="I55" s="97">
        <v>1</v>
      </c>
      <c r="J55" s="102"/>
      <c r="K55" s="102"/>
      <c r="L55" s="97">
        <v>1</v>
      </c>
      <c r="M55" s="102"/>
      <c r="N55" s="102"/>
      <c r="O55" s="102"/>
    </row>
    <row r="56" spans="1:15" x14ac:dyDescent="0.3">
      <c r="A56" s="99" t="s">
        <v>166</v>
      </c>
      <c r="B56" s="175"/>
      <c r="C56" s="101">
        <v>1</v>
      </c>
      <c r="D56" s="102"/>
      <c r="E56" s="102"/>
      <c r="F56" s="102"/>
      <c r="G56" s="102"/>
      <c r="H56" s="102"/>
      <c r="I56" s="97">
        <v>1</v>
      </c>
      <c r="J56" s="102"/>
      <c r="K56" s="102"/>
      <c r="L56" s="97">
        <v>1</v>
      </c>
      <c r="M56" s="102"/>
      <c r="N56" s="102"/>
      <c r="O56" s="102"/>
    </row>
    <row r="57" spans="1:15" x14ac:dyDescent="0.3">
      <c r="A57" s="99" t="s">
        <v>167</v>
      </c>
      <c r="B57" s="175"/>
      <c r="C57" s="101">
        <v>1</v>
      </c>
      <c r="D57" s="102"/>
      <c r="E57" s="102"/>
      <c r="F57" s="102"/>
      <c r="G57" s="102"/>
      <c r="H57" s="102"/>
      <c r="I57" s="97">
        <v>1</v>
      </c>
      <c r="J57" s="102"/>
      <c r="K57" s="102"/>
      <c r="L57" s="97">
        <v>1</v>
      </c>
      <c r="M57" s="102"/>
      <c r="N57" s="102"/>
      <c r="O57" s="102"/>
    </row>
    <row r="58" spans="1:15" x14ac:dyDescent="0.3">
      <c r="A58" s="99" t="s">
        <v>168</v>
      </c>
      <c r="B58" s="175"/>
      <c r="C58" s="101">
        <v>1</v>
      </c>
      <c r="D58" s="102"/>
      <c r="E58" s="102"/>
      <c r="F58" s="102"/>
      <c r="G58" s="102"/>
      <c r="H58" s="102"/>
      <c r="I58" s="97">
        <v>1</v>
      </c>
      <c r="J58" s="102"/>
      <c r="K58" s="102"/>
      <c r="L58" s="97">
        <v>1</v>
      </c>
      <c r="M58" s="102"/>
      <c r="N58" s="102"/>
      <c r="O58" s="102"/>
    </row>
    <row r="59" spans="1:15" x14ac:dyDescent="0.3">
      <c r="A59" s="99" t="s">
        <v>169</v>
      </c>
      <c r="B59" s="175"/>
      <c r="C59" s="101">
        <v>1</v>
      </c>
      <c r="D59" s="102"/>
      <c r="E59" s="102"/>
      <c r="F59" s="102"/>
      <c r="G59" s="102"/>
      <c r="H59" s="102"/>
      <c r="I59" s="97">
        <v>1</v>
      </c>
      <c r="J59" s="102"/>
      <c r="K59" s="102"/>
      <c r="L59" s="97">
        <v>1</v>
      </c>
      <c r="M59" s="102"/>
      <c r="N59" s="102"/>
      <c r="O59" s="102"/>
    </row>
    <row r="60" spans="1:15" x14ac:dyDescent="0.3">
      <c r="A60" s="99" t="s">
        <v>170</v>
      </c>
      <c r="B60" s="175"/>
      <c r="C60" s="101">
        <v>1</v>
      </c>
      <c r="D60" s="102"/>
      <c r="E60" s="102"/>
      <c r="F60" s="102"/>
      <c r="G60" s="102"/>
      <c r="H60" s="102"/>
      <c r="I60" s="97">
        <v>1</v>
      </c>
      <c r="J60" s="102"/>
      <c r="K60" s="102"/>
      <c r="L60" s="97">
        <v>1</v>
      </c>
      <c r="M60" s="102"/>
      <c r="N60" s="102"/>
      <c r="O60" s="102"/>
    </row>
    <row r="61" spans="1:15" x14ac:dyDescent="0.3">
      <c r="A61" s="99" t="s">
        <v>171</v>
      </c>
      <c r="B61" s="175"/>
      <c r="C61" s="101">
        <v>1</v>
      </c>
      <c r="D61" s="102"/>
      <c r="E61" s="102"/>
      <c r="F61" s="102"/>
      <c r="G61" s="102"/>
      <c r="H61" s="102"/>
      <c r="I61" s="97">
        <v>1</v>
      </c>
      <c r="J61" s="102"/>
      <c r="K61" s="102"/>
      <c r="L61" s="97">
        <v>1</v>
      </c>
      <c r="M61" s="102"/>
      <c r="N61" s="102"/>
      <c r="O61" s="102"/>
    </row>
    <row r="62" spans="1:15" x14ac:dyDescent="0.3">
      <c r="A62" s="99" t="s">
        <v>172</v>
      </c>
      <c r="B62" s="175"/>
      <c r="C62" s="101">
        <v>1</v>
      </c>
      <c r="D62" s="102"/>
      <c r="E62" s="102"/>
      <c r="F62" s="102"/>
      <c r="G62" s="102"/>
      <c r="H62" s="102"/>
      <c r="I62" s="97">
        <v>1</v>
      </c>
      <c r="J62" s="102"/>
      <c r="K62" s="102"/>
      <c r="L62" s="97">
        <v>1</v>
      </c>
      <c r="M62" s="102"/>
      <c r="N62" s="102"/>
      <c r="O62" s="102"/>
    </row>
    <row r="63" spans="1:15" x14ac:dyDescent="0.3">
      <c r="A63" s="99" t="s">
        <v>148</v>
      </c>
      <c r="B63" s="175"/>
      <c r="C63" s="101">
        <v>1</v>
      </c>
      <c r="D63" s="102"/>
      <c r="E63" s="102"/>
      <c r="F63" s="102"/>
      <c r="G63" s="102"/>
      <c r="H63" s="102"/>
      <c r="I63" s="97">
        <v>1</v>
      </c>
      <c r="J63" s="102"/>
      <c r="K63" s="102"/>
      <c r="L63" s="97">
        <v>1</v>
      </c>
      <c r="M63" s="102"/>
      <c r="N63" s="102"/>
      <c r="O63" s="102"/>
    </row>
    <row r="64" spans="1:15" x14ac:dyDescent="0.3">
      <c r="A64" s="99" t="s">
        <v>173</v>
      </c>
      <c r="B64" s="175"/>
      <c r="C64" s="101">
        <v>1</v>
      </c>
      <c r="D64" s="102"/>
      <c r="E64" s="102"/>
      <c r="F64" s="102"/>
      <c r="G64" s="102"/>
      <c r="H64" s="102"/>
      <c r="I64" s="97">
        <v>1</v>
      </c>
      <c r="J64" s="102"/>
      <c r="K64" s="102"/>
      <c r="L64" s="97">
        <v>1</v>
      </c>
      <c r="M64" s="102"/>
      <c r="N64" s="102"/>
      <c r="O64" s="102"/>
    </row>
    <row r="65" spans="1:15" x14ac:dyDescent="0.3">
      <c r="A65" s="99" t="s">
        <v>174</v>
      </c>
      <c r="B65" s="175"/>
      <c r="C65" s="101">
        <v>1</v>
      </c>
      <c r="D65" s="102"/>
      <c r="E65" s="102"/>
      <c r="F65" s="102"/>
      <c r="G65" s="102"/>
      <c r="H65" s="102"/>
      <c r="I65" s="97">
        <v>1</v>
      </c>
      <c r="J65" s="102"/>
      <c r="K65" s="102"/>
      <c r="L65" s="97">
        <v>1</v>
      </c>
      <c r="M65" s="102"/>
      <c r="N65" s="102"/>
      <c r="O65" s="102"/>
    </row>
    <row r="66" spans="1:15" x14ac:dyDescent="0.3">
      <c r="A66" s="99" t="s">
        <v>175</v>
      </c>
      <c r="B66" s="175"/>
      <c r="C66" s="101">
        <v>1</v>
      </c>
      <c r="D66" s="102"/>
      <c r="E66" s="102"/>
      <c r="F66" s="102"/>
      <c r="G66" s="102"/>
      <c r="H66" s="102"/>
      <c r="I66" s="97">
        <v>1</v>
      </c>
      <c r="J66" s="102"/>
      <c r="K66" s="102"/>
      <c r="L66" s="97">
        <v>1</v>
      </c>
      <c r="M66" s="102"/>
      <c r="N66" s="102"/>
      <c r="O66" s="102"/>
    </row>
    <row r="67" spans="1:15" x14ac:dyDescent="0.3">
      <c r="A67" s="99" t="s">
        <v>176</v>
      </c>
      <c r="B67" s="175"/>
      <c r="C67" s="101">
        <v>1</v>
      </c>
      <c r="D67" s="102"/>
      <c r="E67" s="102"/>
      <c r="F67" s="102"/>
      <c r="G67" s="102"/>
      <c r="H67" s="102"/>
      <c r="I67" s="97">
        <v>1</v>
      </c>
      <c r="J67" s="102"/>
      <c r="K67" s="102"/>
      <c r="L67" s="97">
        <v>1</v>
      </c>
      <c r="M67" s="102"/>
      <c r="N67" s="102"/>
      <c r="O67" s="102"/>
    </row>
    <row r="68" spans="1:15" x14ac:dyDescent="0.3">
      <c r="A68" s="99" t="s">
        <v>177</v>
      </c>
      <c r="B68" s="175"/>
      <c r="C68" s="101">
        <v>1</v>
      </c>
      <c r="D68" s="102"/>
      <c r="E68" s="102"/>
      <c r="F68" s="102"/>
      <c r="G68" s="102"/>
      <c r="H68" s="102"/>
      <c r="I68" s="97">
        <v>1</v>
      </c>
      <c r="J68" s="102"/>
      <c r="K68" s="102"/>
      <c r="L68" s="97">
        <v>1</v>
      </c>
      <c r="M68" s="102"/>
      <c r="N68" s="102"/>
      <c r="O68" s="102"/>
    </row>
    <row r="69" spans="1:15" x14ac:dyDescent="0.3">
      <c r="A69" s="99" t="s">
        <v>178</v>
      </c>
      <c r="B69" s="175"/>
      <c r="C69" s="101">
        <v>1</v>
      </c>
      <c r="D69" s="102"/>
      <c r="E69" s="102"/>
      <c r="F69" s="102"/>
      <c r="G69" s="102"/>
      <c r="H69" s="102"/>
      <c r="I69" s="97">
        <v>1</v>
      </c>
      <c r="J69" s="102"/>
      <c r="K69" s="102"/>
      <c r="L69" s="97">
        <v>1</v>
      </c>
      <c r="M69" s="102"/>
      <c r="N69" s="102"/>
      <c r="O69" s="102"/>
    </row>
    <row r="70" spans="1:15" x14ac:dyDescent="0.3">
      <c r="A70" s="99" t="s">
        <v>179</v>
      </c>
      <c r="B70" s="175"/>
      <c r="C70" s="101">
        <v>1</v>
      </c>
      <c r="D70" s="102"/>
      <c r="E70" s="102"/>
      <c r="F70" s="102"/>
      <c r="G70" s="102"/>
      <c r="H70" s="102"/>
      <c r="I70" s="97">
        <v>1</v>
      </c>
      <c r="J70" s="102"/>
      <c r="K70" s="102"/>
      <c r="L70" s="97">
        <v>1</v>
      </c>
      <c r="M70" s="102"/>
      <c r="N70" s="102"/>
      <c r="O70" s="102"/>
    </row>
    <row r="71" spans="1:15" x14ac:dyDescent="0.3">
      <c r="A71" s="99" t="s">
        <v>180</v>
      </c>
      <c r="B71" s="175"/>
      <c r="C71" s="101">
        <v>1</v>
      </c>
      <c r="D71" s="102"/>
      <c r="E71" s="102"/>
      <c r="F71" s="102"/>
      <c r="G71" s="102"/>
      <c r="H71" s="102"/>
      <c r="I71" s="97">
        <v>1</v>
      </c>
      <c r="J71" s="102"/>
      <c r="K71" s="102"/>
      <c r="L71" s="97">
        <v>1</v>
      </c>
      <c r="M71" s="102"/>
      <c r="N71" s="102"/>
      <c r="O71" s="102"/>
    </row>
    <row r="72" spans="1:15" x14ac:dyDescent="0.3">
      <c r="A72" s="99" t="s">
        <v>181</v>
      </c>
      <c r="B72" s="175"/>
      <c r="C72" s="101">
        <v>1</v>
      </c>
      <c r="D72" s="102"/>
      <c r="E72" s="102"/>
      <c r="F72" s="102"/>
      <c r="G72" s="102"/>
      <c r="H72" s="102"/>
      <c r="I72" s="97">
        <v>1</v>
      </c>
      <c r="J72" s="102"/>
      <c r="K72" s="102"/>
      <c r="L72" s="97">
        <v>1</v>
      </c>
      <c r="M72" s="102"/>
      <c r="N72" s="102"/>
      <c r="O72" s="102"/>
    </row>
    <row r="73" spans="1:15" x14ac:dyDescent="0.3">
      <c r="A73" s="99" t="s">
        <v>182</v>
      </c>
      <c r="B73" s="175"/>
      <c r="C73" s="97">
        <v>1</v>
      </c>
      <c r="D73" s="102"/>
      <c r="E73" s="102"/>
      <c r="F73" s="102"/>
      <c r="G73" s="102"/>
      <c r="H73" s="102"/>
      <c r="I73" s="97">
        <v>1</v>
      </c>
      <c r="J73" s="102"/>
      <c r="K73" s="102"/>
      <c r="L73" s="97">
        <v>1</v>
      </c>
      <c r="M73" s="102"/>
      <c r="N73" s="102"/>
      <c r="O73" s="102"/>
    </row>
    <row r="74" spans="1:15" x14ac:dyDescent="0.3">
      <c r="A74" s="99" t="s">
        <v>183</v>
      </c>
      <c r="B74" s="175"/>
      <c r="C74" s="97">
        <v>1</v>
      </c>
      <c r="D74" s="102"/>
      <c r="E74" s="102"/>
      <c r="F74" s="102"/>
      <c r="G74" s="102"/>
      <c r="H74" s="102"/>
      <c r="I74" s="97">
        <v>1</v>
      </c>
      <c r="J74" s="102"/>
      <c r="K74" s="102"/>
      <c r="L74" s="97">
        <v>1</v>
      </c>
      <c r="M74" s="102"/>
      <c r="N74" s="102"/>
      <c r="O74" s="102"/>
    </row>
    <row r="75" spans="1:15" x14ac:dyDescent="0.3">
      <c r="A75" s="99" t="s">
        <v>164</v>
      </c>
      <c r="B75" s="175"/>
      <c r="C75" s="97">
        <v>1</v>
      </c>
      <c r="D75" s="102"/>
      <c r="E75" s="102"/>
      <c r="F75" s="102"/>
      <c r="G75" s="102"/>
      <c r="H75" s="102"/>
      <c r="I75" s="97">
        <v>1</v>
      </c>
      <c r="J75" s="102"/>
      <c r="K75" s="102"/>
      <c r="L75" s="97">
        <v>1</v>
      </c>
      <c r="M75" s="102"/>
      <c r="N75" s="102"/>
      <c r="O75" s="102"/>
    </row>
    <row r="76" spans="1:15" x14ac:dyDescent="0.3">
      <c r="A76" s="99" t="s">
        <v>184</v>
      </c>
      <c r="B76" s="175"/>
      <c r="C76" s="97">
        <v>1</v>
      </c>
      <c r="D76" s="102"/>
      <c r="E76" s="102"/>
      <c r="F76" s="102"/>
      <c r="G76" s="102"/>
      <c r="H76" s="102"/>
      <c r="I76" s="97">
        <v>1</v>
      </c>
      <c r="J76" s="102"/>
      <c r="K76" s="102"/>
      <c r="L76" s="97">
        <v>1</v>
      </c>
      <c r="M76" s="102"/>
      <c r="N76" s="102"/>
      <c r="O76" s="102"/>
    </row>
    <row r="77" spans="1:15" x14ac:dyDescent="0.3">
      <c r="A77" s="99" t="s">
        <v>185</v>
      </c>
      <c r="B77" s="175"/>
      <c r="C77" s="97">
        <v>1</v>
      </c>
      <c r="D77" s="102"/>
      <c r="E77" s="102"/>
      <c r="F77" s="102"/>
      <c r="G77" s="102"/>
      <c r="H77" s="102"/>
      <c r="I77" s="97">
        <v>1</v>
      </c>
      <c r="J77" s="102"/>
      <c r="K77" s="102"/>
      <c r="L77" s="97">
        <v>1</v>
      </c>
      <c r="M77" s="102"/>
      <c r="N77" s="102"/>
      <c r="O77" s="102"/>
    </row>
    <row r="78" spans="1:15" x14ac:dyDescent="0.3">
      <c r="A78" s="99" t="s">
        <v>186</v>
      </c>
      <c r="B78" s="175"/>
      <c r="C78" s="97">
        <v>1</v>
      </c>
      <c r="D78" s="102"/>
      <c r="E78" s="102"/>
      <c r="F78" s="102"/>
      <c r="G78" s="102"/>
      <c r="H78" s="102"/>
      <c r="I78" s="97">
        <v>1</v>
      </c>
      <c r="J78" s="102"/>
      <c r="K78" s="102"/>
      <c r="L78" s="97">
        <v>1</v>
      </c>
      <c r="M78" s="102"/>
      <c r="N78" s="102"/>
      <c r="O78" s="102"/>
    </row>
    <row r="79" spans="1:15" x14ac:dyDescent="0.3">
      <c r="A79" s="99" t="s">
        <v>187</v>
      </c>
      <c r="B79" s="175"/>
      <c r="C79" s="97">
        <v>1</v>
      </c>
      <c r="D79" s="102"/>
      <c r="E79" s="102"/>
      <c r="F79" s="102"/>
      <c r="G79" s="102"/>
      <c r="H79" s="102"/>
      <c r="I79" s="97">
        <v>1</v>
      </c>
      <c r="J79" s="102"/>
      <c r="K79" s="102"/>
      <c r="L79" s="97">
        <v>1</v>
      </c>
      <c r="M79" s="102"/>
      <c r="N79" s="102"/>
      <c r="O79" s="102"/>
    </row>
    <row r="80" spans="1:15" x14ac:dyDescent="0.3">
      <c r="A80" s="99" t="s">
        <v>188</v>
      </c>
      <c r="B80" s="175"/>
      <c r="C80" s="97">
        <v>1</v>
      </c>
      <c r="D80" s="102"/>
      <c r="E80" s="102"/>
      <c r="F80" s="102"/>
      <c r="G80" s="102"/>
      <c r="H80" s="102"/>
      <c r="I80" s="97">
        <v>1</v>
      </c>
      <c r="J80" s="102"/>
      <c r="K80" s="102"/>
      <c r="L80" s="97">
        <v>1</v>
      </c>
      <c r="M80" s="102"/>
      <c r="N80" s="102"/>
      <c r="O80" s="102"/>
    </row>
    <row r="81" spans="1:15" x14ac:dyDescent="0.3">
      <c r="A81" s="99" t="s">
        <v>189</v>
      </c>
      <c r="B81" s="175"/>
      <c r="C81" s="97">
        <v>1</v>
      </c>
      <c r="D81" s="102"/>
      <c r="E81" s="102"/>
      <c r="F81" s="102"/>
      <c r="G81" s="102"/>
      <c r="H81" s="102"/>
      <c r="I81" s="97">
        <v>1</v>
      </c>
      <c r="J81" s="102"/>
      <c r="K81" s="102"/>
      <c r="L81" s="97">
        <v>1</v>
      </c>
      <c r="M81" s="102"/>
      <c r="N81" s="102"/>
      <c r="O81" s="102"/>
    </row>
    <row r="82" spans="1:15" x14ac:dyDescent="0.3">
      <c r="A82" s="99" t="s">
        <v>190</v>
      </c>
      <c r="B82" s="175"/>
      <c r="C82" s="97">
        <v>1</v>
      </c>
      <c r="D82" s="102"/>
      <c r="E82" s="102"/>
      <c r="F82" s="102"/>
      <c r="G82" s="102"/>
      <c r="H82" s="102"/>
      <c r="I82" s="97">
        <v>1</v>
      </c>
      <c r="J82" s="102"/>
      <c r="K82" s="102"/>
      <c r="L82" s="97">
        <v>1</v>
      </c>
      <c r="M82" s="102"/>
      <c r="N82" s="102"/>
      <c r="O82" s="102"/>
    </row>
    <row r="83" spans="1:15" ht="33" customHeight="1" x14ac:dyDescent="0.3">
      <c r="A83" s="178" t="s">
        <v>273</v>
      </c>
      <c r="B83" s="179"/>
      <c r="C83" s="179"/>
      <c r="D83" s="179"/>
      <c r="E83" s="179"/>
      <c r="F83" s="179"/>
      <c r="G83" s="179"/>
      <c r="H83" s="179"/>
      <c r="I83" s="179"/>
      <c r="J83" s="179"/>
      <c r="K83" s="179"/>
      <c r="L83" s="179"/>
      <c r="M83" s="179"/>
      <c r="N83" s="179"/>
      <c r="O83" s="180"/>
    </row>
    <row r="84" spans="1:15" x14ac:dyDescent="0.3">
      <c r="A84" s="96" t="s">
        <v>17</v>
      </c>
      <c r="B84" s="163"/>
      <c r="C84" s="97">
        <v>1</v>
      </c>
      <c r="D84" s="97"/>
      <c r="E84" s="97"/>
      <c r="F84" s="97"/>
      <c r="G84" s="97"/>
      <c r="H84" s="97"/>
      <c r="I84" s="97"/>
      <c r="J84" s="97"/>
      <c r="K84" s="97"/>
      <c r="L84" s="97">
        <v>1</v>
      </c>
      <c r="M84" s="97"/>
      <c r="N84" s="97"/>
      <c r="O84" s="97"/>
    </row>
    <row r="85" spans="1:15" ht="58.5" x14ac:dyDescent="0.3">
      <c r="A85" s="96" t="s">
        <v>290</v>
      </c>
      <c r="B85" s="164"/>
      <c r="C85" s="97">
        <v>1</v>
      </c>
      <c r="D85" s="97"/>
      <c r="E85" s="97"/>
      <c r="F85" s="97"/>
      <c r="G85" s="97"/>
      <c r="H85" s="97"/>
      <c r="I85" s="97"/>
      <c r="J85" s="97"/>
      <c r="K85" s="97"/>
      <c r="L85" s="97">
        <v>1</v>
      </c>
      <c r="M85" s="97"/>
      <c r="N85" s="97"/>
      <c r="O85" s="97"/>
    </row>
    <row r="86" spans="1:15" ht="31.5" customHeight="1" x14ac:dyDescent="0.3">
      <c r="A86" s="181" t="s">
        <v>274</v>
      </c>
      <c r="B86" s="181"/>
      <c r="C86" s="181"/>
      <c r="D86" s="181"/>
      <c r="E86" s="181"/>
      <c r="F86" s="181"/>
      <c r="G86" s="181"/>
      <c r="H86" s="181"/>
      <c r="I86" s="181"/>
      <c r="J86" s="181"/>
      <c r="K86" s="181"/>
      <c r="L86" s="181"/>
      <c r="M86" s="181"/>
      <c r="N86" s="181"/>
      <c r="O86" s="181"/>
    </row>
    <row r="87" spans="1:15" x14ac:dyDescent="0.3">
      <c r="A87" s="61" t="s">
        <v>17</v>
      </c>
      <c r="B87" s="151"/>
      <c r="C87" s="58">
        <v>3</v>
      </c>
      <c r="D87" s="58"/>
      <c r="E87" s="58"/>
      <c r="F87" s="58"/>
      <c r="G87" s="58"/>
      <c r="H87" s="58"/>
      <c r="I87" s="58"/>
      <c r="J87" s="58"/>
      <c r="K87" s="58"/>
      <c r="L87" s="58"/>
      <c r="M87" s="58">
        <v>3</v>
      </c>
      <c r="N87" s="58"/>
      <c r="O87" s="58"/>
    </row>
    <row r="88" spans="1:15" ht="58.5" x14ac:dyDescent="0.3">
      <c r="A88" s="61" t="s">
        <v>291</v>
      </c>
      <c r="B88" s="182"/>
      <c r="C88" s="58">
        <v>2</v>
      </c>
      <c r="D88" s="58"/>
      <c r="E88" s="58"/>
      <c r="F88" s="58"/>
      <c r="G88" s="58"/>
      <c r="H88" s="58"/>
      <c r="I88" s="58"/>
      <c r="J88" s="58"/>
      <c r="K88" s="58"/>
      <c r="L88" s="58"/>
      <c r="M88" s="58">
        <v>2</v>
      </c>
      <c r="N88" s="58"/>
      <c r="O88" s="58"/>
    </row>
    <row r="89" spans="1:15" ht="39" x14ac:dyDescent="0.3">
      <c r="A89" s="61" t="s">
        <v>292</v>
      </c>
      <c r="B89" s="182"/>
      <c r="C89" s="58">
        <v>1</v>
      </c>
      <c r="D89" s="58"/>
      <c r="E89" s="58"/>
      <c r="F89" s="58"/>
      <c r="G89" s="58"/>
      <c r="H89" s="58"/>
      <c r="I89" s="58"/>
      <c r="J89" s="58"/>
      <c r="K89" s="58"/>
      <c r="L89" s="58"/>
      <c r="M89" s="58">
        <v>1</v>
      </c>
      <c r="N89" s="58"/>
      <c r="O89" s="58"/>
    </row>
    <row r="90" spans="1:15" ht="25.5" customHeight="1" x14ac:dyDescent="0.3">
      <c r="A90" s="178" t="s">
        <v>92</v>
      </c>
      <c r="B90" s="179"/>
      <c r="C90" s="179"/>
      <c r="D90" s="179"/>
      <c r="E90" s="179"/>
      <c r="F90" s="179"/>
      <c r="G90" s="179"/>
      <c r="H90" s="179"/>
      <c r="I90" s="179"/>
      <c r="J90" s="179"/>
      <c r="K90" s="179"/>
      <c r="L90" s="179"/>
      <c r="M90" s="179"/>
      <c r="N90" s="179"/>
      <c r="O90" s="180"/>
    </row>
    <row r="91" spans="1:15" ht="37.5" customHeight="1" x14ac:dyDescent="0.3">
      <c r="A91" s="178" t="s">
        <v>93</v>
      </c>
      <c r="B91" s="179"/>
      <c r="C91" s="179"/>
      <c r="D91" s="179"/>
      <c r="E91" s="179"/>
      <c r="F91" s="179"/>
      <c r="G91" s="179"/>
      <c r="H91" s="179"/>
      <c r="I91" s="179"/>
      <c r="J91" s="179"/>
      <c r="K91" s="179"/>
      <c r="L91" s="179"/>
      <c r="M91" s="179"/>
      <c r="N91" s="179"/>
      <c r="O91" s="180"/>
    </row>
    <row r="92" spans="1:15" x14ac:dyDescent="0.3">
      <c r="A92" s="96" t="s">
        <v>17</v>
      </c>
      <c r="B92" s="175"/>
      <c r="C92" s="58">
        <f t="shared" ref="C92" si="3">SUM(D92:O92)</f>
        <v>1</v>
      </c>
      <c r="D92" s="59"/>
      <c r="E92" s="59"/>
      <c r="F92" s="59"/>
      <c r="G92" s="59"/>
      <c r="H92" s="59">
        <v>1</v>
      </c>
      <c r="I92" s="59"/>
      <c r="J92" s="59"/>
      <c r="K92" s="59"/>
      <c r="L92" s="59"/>
      <c r="M92" s="59"/>
      <c r="N92" s="59"/>
      <c r="O92" s="59"/>
    </row>
    <row r="93" spans="1:15" ht="58.5" x14ac:dyDescent="0.3">
      <c r="A93" s="96" t="s">
        <v>293</v>
      </c>
      <c r="B93" s="175"/>
      <c r="C93" s="58">
        <v>1</v>
      </c>
      <c r="D93" s="59"/>
      <c r="E93" s="59"/>
      <c r="F93" s="59"/>
      <c r="G93" s="59"/>
      <c r="H93" s="97">
        <v>1</v>
      </c>
      <c r="I93" s="59"/>
      <c r="J93" s="59"/>
      <c r="K93" s="59"/>
      <c r="L93" s="59"/>
      <c r="M93" s="59"/>
      <c r="N93" s="59"/>
      <c r="O93" s="59"/>
    </row>
    <row r="94" spans="1:15" ht="33" customHeight="1" x14ac:dyDescent="0.3">
      <c r="A94" s="178" t="s">
        <v>94</v>
      </c>
      <c r="B94" s="179"/>
      <c r="C94" s="179"/>
      <c r="D94" s="179"/>
      <c r="E94" s="179"/>
      <c r="F94" s="179"/>
      <c r="G94" s="179"/>
      <c r="H94" s="179"/>
      <c r="I94" s="179"/>
      <c r="J94" s="179"/>
      <c r="K94" s="179"/>
      <c r="L94" s="179"/>
      <c r="M94" s="179"/>
      <c r="N94" s="179"/>
      <c r="O94" s="180"/>
    </row>
    <row r="95" spans="1:15" x14ac:dyDescent="0.3">
      <c r="A95" s="96" t="s">
        <v>17</v>
      </c>
      <c r="B95" s="92"/>
      <c r="C95" s="58">
        <f t="shared" ref="C95" si="4">SUM(D95:O95)</f>
        <v>0</v>
      </c>
      <c r="D95" s="59"/>
      <c r="E95" s="59"/>
      <c r="F95" s="59"/>
      <c r="G95" s="59"/>
      <c r="H95" s="59"/>
      <c r="I95" s="59"/>
      <c r="J95" s="59"/>
      <c r="K95" s="59"/>
      <c r="L95" s="59"/>
      <c r="M95" s="59"/>
      <c r="N95" s="59"/>
      <c r="O95" s="59"/>
    </row>
    <row r="96" spans="1:15" ht="48" customHeight="1" x14ac:dyDescent="0.3">
      <c r="A96" s="178" t="s">
        <v>95</v>
      </c>
      <c r="B96" s="179"/>
      <c r="C96" s="179"/>
      <c r="D96" s="179"/>
      <c r="E96" s="179"/>
      <c r="F96" s="179"/>
      <c r="G96" s="179"/>
      <c r="H96" s="179"/>
      <c r="I96" s="179"/>
      <c r="J96" s="179"/>
      <c r="K96" s="179"/>
      <c r="L96" s="179"/>
      <c r="M96" s="179"/>
      <c r="N96" s="179"/>
      <c r="O96" s="180"/>
    </row>
    <row r="97" spans="1:15" x14ac:dyDescent="0.3">
      <c r="A97" s="174" t="s">
        <v>17</v>
      </c>
      <c r="B97" s="176"/>
      <c r="C97" s="97">
        <f t="shared" ref="C97:C98" si="5">SUM(D97:O97)</f>
        <v>7</v>
      </c>
      <c r="D97" s="59"/>
      <c r="E97" s="59"/>
      <c r="F97" s="59"/>
      <c r="G97" s="59"/>
      <c r="H97" s="59">
        <v>1</v>
      </c>
      <c r="I97" s="59">
        <v>1</v>
      </c>
      <c r="J97" s="59">
        <v>1</v>
      </c>
      <c r="K97" s="59">
        <v>1</v>
      </c>
      <c r="L97" s="59">
        <v>2</v>
      </c>
      <c r="M97" s="59">
        <v>1</v>
      </c>
      <c r="N97" s="59"/>
      <c r="O97" s="59"/>
    </row>
    <row r="98" spans="1:15" x14ac:dyDescent="0.3">
      <c r="A98" s="174"/>
      <c r="B98" s="173"/>
      <c r="C98" s="97">
        <f t="shared" si="5"/>
        <v>6</v>
      </c>
      <c r="D98" s="59"/>
      <c r="E98" s="59"/>
      <c r="F98" s="59"/>
      <c r="G98" s="59"/>
      <c r="H98" s="59">
        <v>1</v>
      </c>
      <c r="I98" s="59">
        <v>1</v>
      </c>
      <c r="J98" s="59">
        <v>1</v>
      </c>
      <c r="K98" s="59">
        <v>1</v>
      </c>
      <c r="L98" s="59">
        <v>1</v>
      </c>
      <c r="M98" s="59">
        <v>1</v>
      </c>
      <c r="N98" s="59"/>
      <c r="O98" s="59"/>
    </row>
    <row r="99" spans="1:15" ht="39" x14ac:dyDescent="0.3">
      <c r="A99" s="96" t="s">
        <v>294</v>
      </c>
      <c r="B99" s="173"/>
      <c r="C99" s="97">
        <v>1</v>
      </c>
      <c r="D99" s="59"/>
      <c r="E99" s="59"/>
      <c r="F99" s="59"/>
      <c r="G99" s="59"/>
      <c r="H99" s="97">
        <v>1</v>
      </c>
      <c r="I99" s="59"/>
      <c r="J99" s="59"/>
      <c r="K99" s="59"/>
      <c r="L99" s="59"/>
      <c r="M99" s="59"/>
      <c r="N99" s="59"/>
      <c r="O99" s="59"/>
    </row>
    <row r="100" spans="1:15" x14ac:dyDescent="0.3">
      <c r="A100" s="174" t="s">
        <v>295</v>
      </c>
      <c r="B100" s="173"/>
      <c r="C100" s="97">
        <v>1</v>
      </c>
      <c r="D100" s="59"/>
      <c r="E100" s="59"/>
      <c r="F100" s="59"/>
      <c r="G100" s="59"/>
      <c r="H100" s="59"/>
      <c r="I100" s="59">
        <v>1</v>
      </c>
      <c r="J100" s="59"/>
      <c r="K100" s="59"/>
      <c r="L100" s="59"/>
      <c r="M100" s="59"/>
      <c r="N100" s="59"/>
      <c r="O100" s="59"/>
    </row>
    <row r="101" spans="1:15" x14ac:dyDescent="0.3">
      <c r="A101" s="174"/>
      <c r="B101" s="173"/>
      <c r="C101" s="97">
        <v>1</v>
      </c>
      <c r="D101" s="59"/>
      <c r="E101" s="59"/>
      <c r="F101" s="59"/>
      <c r="G101" s="59"/>
      <c r="H101" s="59"/>
      <c r="I101" s="59">
        <v>1</v>
      </c>
      <c r="J101" s="59"/>
      <c r="K101" s="59"/>
      <c r="L101" s="59"/>
      <c r="M101" s="59"/>
      <c r="N101" s="59"/>
      <c r="O101" s="59"/>
    </row>
    <row r="102" spans="1:15" x14ac:dyDescent="0.3">
      <c r="A102" s="174" t="s">
        <v>296</v>
      </c>
      <c r="B102" s="173"/>
      <c r="C102" s="97">
        <v>1</v>
      </c>
      <c r="D102" s="59"/>
      <c r="E102" s="59"/>
      <c r="F102" s="59"/>
      <c r="G102" s="59"/>
      <c r="H102" s="59"/>
      <c r="I102" s="59"/>
      <c r="J102" s="59">
        <v>1</v>
      </c>
      <c r="K102" s="59"/>
      <c r="L102" s="59"/>
      <c r="M102" s="59"/>
      <c r="N102" s="59"/>
      <c r="O102" s="59"/>
    </row>
    <row r="103" spans="1:15" x14ac:dyDescent="0.3">
      <c r="A103" s="174"/>
      <c r="B103" s="173"/>
      <c r="C103" s="97">
        <v>1</v>
      </c>
      <c r="D103" s="59"/>
      <c r="E103" s="59"/>
      <c r="F103" s="59"/>
      <c r="G103" s="59"/>
      <c r="H103" s="59"/>
      <c r="I103" s="59"/>
      <c r="J103" s="59">
        <v>1</v>
      </c>
      <c r="K103" s="59"/>
      <c r="L103" s="59"/>
      <c r="M103" s="59"/>
      <c r="N103" s="59"/>
      <c r="O103" s="59"/>
    </row>
    <row r="104" spans="1:15" x14ac:dyDescent="0.3">
      <c r="A104" s="174" t="s">
        <v>297</v>
      </c>
      <c r="B104" s="173"/>
      <c r="C104" s="97">
        <v>1</v>
      </c>
      <c r="D104" s="59"/>
      <c r="E104" s="59"/>
      <c r="F104" s="59"/>
      <c r="G104" s="59"/>
      <c r="H104" s="59"/>
      <c r="I104" s="59"/>
      <c r="J104" s="59"/>
      <c r="K104" s="59">
        <v>1</v>
      </c>
      <c r="L104" s="59"/>
      <c r="M104" s="59"/>
      <c r="N104" s="59"/>
      <c r="O104" s="59"/>
    </row>
    <row r="105" spans="1:15" x14ac:dyDescent="0.3">
      <c r="A105" s="174"/>
      <c r="B105" s="173"/>
      <c r="C105" s="97">
        <v>1</v>
      </c>
      <c r="D105" s="59"/>
      <c r="E105" s="59"/>
      <c r="F105" s="59"/>
      <c r="G105" s="59"/>
      <c r="H105" s="59"/>
      <c r="I105" s="59"/>
      <c r="J105" s="59"/>
      <c r="K105" s="59">
        <v>1</v>
      </c>
      <c r="L105" s="59"/>
      <c r="M105" s="59"/>
      <c r="N105" s="59"/>
      <c r="O105" s="59"/>
    </row>
    <row r="106" spans="1:15" x14ac:dyDescent="0.3">
      <c r="A106" s="174" t="s">
        <v>298</v>
      </c>
      <c r="B106" s="173"/>
      <c r="C106" s="97">
        <v>1</v>
      </c>
      <c r="D106" s="59"/>
      <c r="E106" s="59"/>
      <c r="F106" s="59"/>
      <c r="G106" s="59"/>
      <c r="H106" s="59"/>
      <c r="I106" s="59"/>
      <c r="J106" s="59"/>
      <c r="K106" s="59"/>
      <c r="L106" s="59">
        <v>1</v>
      </c>
      <c r="M106" s="59"/>
      <c r="N106" s="59"/>
      <c r="O106" s="59"/>
    </row>
    <row r="107" spans="1:15" x14ac:dyDescent="0.3">
      <c r="A107" s="174"/>
      <c r="B107" s="173"/>
      <c r="C107" s="97">
        <v>1</v>
      </c>
      <c r="D107" s="59"/>
      <c r="E107" s="59"/>
      <c r="F107" s="59"/>
      <c r="G107" s="59"/>
      <c r="H107" s="59"/>
      <c r="I107" s="59"/>
      <c r="J107" s="59"/>
      <c r="K107" s="59"/>
      <c r="L107" s="59">
        <v>1</v>
      </c>
      <c r="M107" s="59"/>
      <c r="N107" s="59"/>
      <c r="O107" s="59"/>
    </row>
    <row r="108" spans="1:15" x14ac:dyDescent="0.3">
      <c r="A108" s="174" t="s">
        <v>299</v>
      </c>
      <c r="B108" s="173"/>
      <c r="C108" s="97">
        <v>1</v>
      </c>
      <c r="D108" s="59"/>
      <c r="E108" s="59"/>
      <c r="F108" s="59"/>
      <c r="G108" s="59"/>
      <c r="H108" s="59"/>
      <c r="I108" s="59"/>
      <c r="J108" s="59"/>
      <c r="K108" s="59"/>
      <c r="L108" s="59"/>
      <c r="M108" s="59">
        <v>1</v>
      </c>
      <c r="N108" s="59"/>
      <c r="O108" s="59"/>
    </row>
    <row r="109" spans="1:15" x14ac:dyDescent="0.3">
      <c r="A109" s="174"/>
      <c r="B109" s="173"/>
      <c r="C109" s="97">
        <v>1</v>
      </c>
      <c r="D109" s="59"/>
      <c r="E109" s="59"/>
      <c r="F109" s="59"/>
      <c r="G109" s="59"/>
      <c r="H109" s="59"/>
      <c r="I109" s="59"/>
      <c r="J109" s="59"/>
      <c r="K109" s="59"/>
      <c r="L109" s="59"/>
      <c r="M109" s="59">
        <v>1</v>
      </c>
      <c r="N109" s="59"/>
      <c r="O109" s="59"/>
    </row>
    <row r="110" spans="1:15" x14ac:dyDescent="0.3">
      <c r="A110" s="174" t="s">
        <v>300</v>
      </c>
      <c r="B110" s="173"/>
      <c r="C110" s="97">
        <v>1</v>
      </c>
      <c r="D110" s="59"/>
      <c r="E110" s="59"/>
      <c r="F110" s="59"/>
      <c r="G110" s="59"/>
      <c r="H110" s="59"/>
      <c r="I110" s="59"/>
      <c r="J110" s="59"/>
      <c r="K110" s="59"/>
      <c r="L110" s="59">
        <v>1</v>
      </c>
      <c r="M110" s="59"/>
      <c r="N110" s="59"/>
      <c r="O110" s="59"/>
    </row>
    <row r="111" spans="1:15" x14ac:dyDescent="0.3">
      <c r="A111" s="174"/>
      <c r="B111" s="177"/>
      <c r="C111" s="97">
        <v>1</v>
      </c>
      <c r="D111" s="59"/>
      <c r="E111" s="59"/>
      <c r="F111" s="59"/>
      <c r="G111" s="59"/>
      <c r="H111" s="59"/>
      <c r="I111" s="59"/>
      <c r="J111" s="59"/>
      <c r="K111" s="59"/>
      <c r="L111" s="59"/>
      <c r="M111" s="59">
        <v>1</v>
      </c>
      <c r="N111" s="59"/>
      <c r="O111" s="59"/>
    </row>
    <row r="112" spans="1:15" ht="60.75" customHeight="1" x14ac:dyDescent="0.3">
      <c r="A112" s="178" t="s">
        <v>96</v>
      </c>
      <c r="B112" s="179"/>
      <c r="C112" s="179"/>
      <c r="D112" s="179"/>
      <c r="E112" s="179"/>
      <c r="F112" s="179"/>
      <c r="G112" s="179"/>
      <c r="H112" s="179"/>
      <c r="I112" s="179"/>
      <c r="J112" s="179"/>
      <c r="K112" s="179"/>
      <c r="L112" s="179"/>
      <c r="M112" s="179"/>
      <c r="N112" s="179"/>
      <c r="O112" s="180"/>
    </row>
    <row r="113" spans="1:15" ht="19.5" customHeight="1" x14ac:dyDescent="0.3">
      <c r="A113" s="96" t="s">
        <v>17</v>
      </c>
      <c r="B113" s="176"/>
      <c r="C113" s="58">
        <f t="shared" ref="C113" si="6">SUM(D113:O113)</f>
        <v>1</v>
      </c>
      <c r="D113" s="59"/>
      <c r="E113" s="59"/>
      <c r="F113" s="59"/>
      <c r="G113" s="59"/>
      <c r="H113" s="59"/>
      <c r="I113" s="59"/>
      <c r="J113" s="59">
        <v>1</v>
      </c>
      <c r="K113" s="59"/>
      <c r="L113" s="59"/>
      <c r="M113" s="59"/>
      <c r="N113" s="59"/>
      <c r="O113" s="59"/>
    </row>
    <row r="114" spans="1:15" ht="58.5" x14ac:dyDescent="0.3">
      <c r="A114" s="96" t="s">
        <v>301</v>
      </c>
      <c r="B114" s="177"/>
      <c r="C114" s="58">
        <v>1</v>
      </c>
      <c r="D114" s="59"/>
      <c r="E114" s="59"/>
      <c r="F114" s="59"/>
      <c r="G114" s="59"/>
      <c r="H114" s="59"/>
      <c r="I114" s="59"/>
      <c r="J114" s="59">
        <v>1</v>
      </c>
      <c r="K114" s="59"/>
      <c r="L114" s="59"/>
      <c r="M114" s="59"/>
      <c r="N114" s="59"/>
      <c r="O114" s="59"/>
    </row>
    <row r="115" spans="1:15" ht="33.75" customHeight="1" x14ac:dyDescent="0.3">
      <c r="A115" s="178" t="s">
        <v>97</v>
      </c>
      <c r="B115" s="179"/>
      <c r="C115" s="179"/>
      <c r="D115" s="179"/>
      <c r="E115" s="179"/>
      <c r="F115" s="179"/>
      <c r="G115" s="179"/>
      <c r="H115" s="179"/>
      <c r="I115" s="179"/>
      <c r="J115" s="179"/>
      <c r="K115" s="179"/>
      <c r="L115" s="179"/>
      <c r="M115" s="179"/>
      <c r="N115" s="179"/>
      <c r="O115" s="180"/>
    </row>
    <row r="116" spans="1:15" ht="19.899999999999999" customHeight="1" x14ac:dyDescent="0.3">
      <c r="A116" s="81" t="s">
        <v>17</v>
      </c>
      <c r="B116" s="92"/>
      <c r="C116" s="91">
        <f t="shared" ref="C116" si="7">SUM(D116:O116)</f>
        <v>0</v>
      </c>
      <c r="D116" s="103"/>
      <c r="E116" s="103"/>
      <c r="F116" s="103"/>
      <c r="G116" s="103"/>
      <c r="H116" s="103"/>
      <c r="I116" s="103"/>
      <c r="J116" s="103"/>
      <c r="K116" s="103"/>
      <c r="L116" s="103"/>
      <c r="M116" s="103"/>
      <c r="N116" s="103"/>
      <c r="O116" s="103"/>
    </row>
    <row r="117" spans="1:15" ht="43.5" customHeight="1" x14ac:dyDescent="0.3">
      <c r="A117" s="181" t="s">
        <v>282</v>
      </c>
      <c r="B117" s="181"/>
      <c r="C117" s="181"/>
      <c r="D117" s="181"/>
      <c r="E117" s="181"/>
      <c r="F117" s="181"/>
      <c r="G117" s="181"/>
      <c r="H117" s="181"/>
      <c r="I117" s="181"/>
      <c r="J117" s="181"/>
      <c r="K117" s="181"/>
      <c r="L117" s="181"/>
      <c r="M117" s="181"/>
      <c r="N117" s="181"/>
      <c r="O117" s="181"/>
    </row>
    <row r="118" spans="1:15" ht="19.899999999999999" customHeight="1" x14ac:dyDescent="0.3">
      <c r="A118" s="96" t="s">
        <v>17</v>
      </c>
      <c r="B118" s="97"/>
      <c r="C118" s="58">
        <v>0</v>
      </c>
      <c r="D118" s="59"/>
      <c r="E118" s="59"/>
      <c r="F118" s="59"/>
      <c r="G118" s="59"/>
      <c r="H118" s="59"/>
      <c r="I118" s="59"/>
      <c r="J118" s="59"/>
      <c r="K118" s="59"/>
      <c r="L118" s="59"/>
      <c r="M118" s="59"/>
      <c r="N118" s="59"/>
      <c r="O118" s="59"/>
    </row>
    <row r="119" spans="1:15" ht="49.5" customHeight="1" x14ac:dyDescent="0.3">
      <c r="A119" s="178" t="s">
        <v>283</v>
      </c>
      <c r="B119" s="179"/>
      <c r="C119" s="179"/>
      <c r="D119" s="179"/>
      <c r="E119" s="179"/>
      <c r="F119" s="179"/>
      <c r="G119" s="179"/>
      <c r="H119" s="179"/>
      <c r="I119" s="179"/>
      <c r="J119" s="179"/>
      <c r="K119" s="179"/>
      <c r="L119" s="179"/>
      <c r="M119" s="179"/>
      <c r="N119" s="179"/>
      <c r="O119" s="180"/>
    </row>
    <row r="120" spans="1:15" x14ac:dyDescent="0.3">
      <c r="A120" s="96" t="s">
        <v>17</v>
      </c>
      <c r="B120" s="175"/>
      <c r="C120" s="58">
        <v>2</v>
      </c>
      <c r="D120" s="59"/>
      <c r="E120" s="59"/>
      <c r="F120" s="59"/>
      <c r="G120" s="59"/>
      <c r="H120" s="59">
        <v>1</v>
      </c>
      <c r="I120" s="59">
        <v>1</v>
      </c>
      <c r="J120" s="59"/>
      <c r="K120" s="59"/>
      <c r="L120" s="59"/>
      <c r="M120" s="59"/>
      <c r="N120" s="59"/>
      <c r="O120" s="59"/>
    </row>
    <row r="121" spans="1:15" ht="58.5" x14ac:dyDescent="0.3">
      <c r="A121" s="96" t="s">
        <v>302</v>
      </c>
      <c r="B121" s="175"/>
      <c r="C121" s="58">
        <v>1</v>
      </c>
      <c r="D121" s="59"/>
      <c r="E121" s="59"/>
      <c r="F121" s="59"/>
      <c r="G121" s="59"/>
      <c r="H121" s="59">
        <v>1</v>
      </c>
      <c r="I121" s="59"/>
      <c r="J121" s="59"/>
      <c r="K121" s="59"/>
      <c r="L121" s="59"/>
      <c r="M121" s="59"/>
      <c r="N121" s="59"/>
      <c r="O121" s="59"/>
    </row>
    <row r="122" spans="1:15" ht="39" x14ac:dyDescent="0.3">
      <c r="A122" s="96" t="s">
        <v>303</v>
      </c>
      <c r="B122" s="175"/>
      <c r="C122" s="58">
        <v>1</v>
      </c>
      <c r="D122" s="59"/>
      <c r="E122" s="59"/>
      <c r="F122" s="59"/>
      <c r="G122" s="59"/>
      <c r="H122" s="59"/>
      <c r="I122" s="59">
        <v>1</v>
      </c>
      <c r="J122" s="59"/>
      <c r="K122" s="59"/>
      <c r="L122" s="59"/>
      <c r="M122" s="59"/>
      <c r="N122" s="59"/>
      <c r="O122" s="59"/>
    </row>
    <row r="123" spans="1:15" ht="37.5" customHeight="1" x14ac:dyDescent="0.3">
      <c r="A123" s="178" t="s">
        <v>98</v>
      </c>
      <c r="B123" s="179"/>
      <c r="C123" s="179"/>
      <c r="D123" s="179"/>
      <c r="E123" s="179"/>
      <c r="F123" s="179"/>
      <c r="G123" s="179"/>
      <c r="H123" s="179"/>
      <c r="I123" s="179"/>
      <c r="J123" s="179"/>
      <c r="K123" s="179"/>
      <c r="L123" s="179"/>
      <c r="M123" s="179"/>
      <c r="N123" s="179"/>
      <c r="O123" s="180"/>
    </row>
    <row r="124" spans="1:15" x14ac:dyDescent="0.3">
      <c r="A124" s="178" t="s">
        <v>99</v>
      </c>
      <c r="B124" s="179"/>
      <c r="C124" s="179"/>
      <c r="D124" s="179"/>
      <c r="E124" s="179"/>
      <c r="F124" s="179"/>
      <c r="G124" s="179"/>
      <c r="H124" s="179"/>
      <c r="I124" s="179"/>
      <c r="J124" s="179"/>
      <c r="K124" s="179"/>
      <c r="L124" s="179"/>
      <c r="M124" s="179"/>
      <c r="N124" s="179"/>
      <c r="O124" s="180"/>
    </row>
    <row r="125" spans="1:15" x14ac:dyDescent="0.3">
      <c r="A125" s="96" t="s">
        <v>17</v>
      </c>
      <c r="B125" s="92"/>
      <c r="C125" s="58">
        <f t="shared" ref="C125" si="8">SUM(D125:O125)</f>
        <v>0</v>
      </c>
      <c r="D125" s="59"/>
      <c r="E125" s="59"/>
      <c r="F125" s="59"/>
      <c r="G125" s="59"/>
      <c r="H125" s="59"/>
      <c r="I125" s="59"/>
      <c r="J125" s="59"/>
      <c r="K125" s="59"/>
      <c r="L125" s="59"/>
      <c r="M125" s="59"/>
      <c r="N125" s="59"/>
      <c r="O125" s="59"/>
    </row>
    <row r="126" spans="1:15" ht="30" customHeight="1" x14ac:dyDescent="0.3">
      <c r="A126" s="178" t="s">
        <v>100</v>
      </c>
      <c r="B126" s="179"/>
      <c r="C126" s="179"/>
      <c r="D126" s="179"/>
      <c r="E126" s="179"/>
      <c r="F126" s="179"/>
      <c r="G126" s="179"/>
      <c r="H126" s="179"/>
      <c r="I126" s="179"/>
      <c r="J126" s="179"/>
      <c r="K126" s="179"/>
      <c r="L126" s="179"/>
      <c r="M126" s="179"/>
      <c r="N126" s="179"/>
      <c r="O126" s="180"/>
    </row>
    <row r="127" spans="1:15" x14ac:dyDescent="0.3">
      <c r="A127" s="96" t="s">
        <v>17</v>
      </c>
      <c r="B127" s="92"/>
      <c r="C127" s="58">
        <f t="shared" ref="C127" si="9">SUM(D127:O127)</f>
        <v>0</v>
      </c>
      <c r="D127" s="58"/>
      <c r="E127" s="58"/>
      <c r="F127" s="58"/>
      <c r="G127" s="58"/>
      <c r="H127" s="58"/>
      <c r="I127" s="58"/>
      <c r="J127" s="58"/>
      <c r="K127" s="58"/>
      <c r="L127" s="58"/>
      <c r="M127" s="58"/>
      <c r="N127" s="58"/>
      <c r="O127" s="58"/>
    </row>
    <row r="128" spans="1:15" ht="30" customHeight="1" x14ac:dyDescent="0.3">
      <c r="A128" s="178" t="s">
        <v>101</v>
      </c>
      <c r="B128" s="179"/>
      <c r="C128" s="179"/>
      <c r="D128" s="179"/>
      <c r="E128" s="179"/>
      <c r="F128" s="179"/>
      <c r="G128" s="179"/>
      <c r="H128" s="179"/>
      <c r="I128" s="179"/>
      <c r="J128" s="179"/>
      <c r="K128" s="179"/>
      <c r="L128" s="179"/>
      <c r="M128" s="179"/>
      <c r="N128" s="179"/>
      <c r="O128" s="180"/>
    </row>
    <row r="129" spans="1:15" ht="45.75" customHeight="1" x14ac:dyDescent="0.3">
      <c r="A129" s="178" t="s">
        <v>102</v>
      </c>
      <c r="B129" s="179"/>
      <c r="C129" s="179"/>
      <c r="D129" s="179"/>
      <c r="E129" s="179"/>
      <c r="F129" s="179"/>
      <c r="G129" s="179"/>
      <c r="H129" s="179"/>
      <c r="I129" s="179"/>
      <c r="J129" s="179"/>
      <c r="K129" s="179"/>
      <c r="L129" s="179"/>
      <c r="M129" s="179"/>
      <c r="N129" s="179"/>
      <c r="O129" s="180"/>
    </row>
    <row r="130" spans="1:15" x14ac:dyDescent="0.3">
      <c r="A130" s="96" t="s">
        <v>17</v>
      </c>
      <c r="B130" s="175"/>
      <c r="C130" s="58">
        <f t="shared" ref="C130" si="10">SUM(D130:O130)</f>
        <v>432</v>
      </c>
      <c r="D130" s="58"/>
      <c r="E130" s="58"/>
      <c r="F130" s="58">
        <v>28</v>
      </c>
      <c r="G130" s="58">
        <v>41</v>
      </c>
      <c r="H130" s="58">
        <v>35</v>
      </c>
      <c r="I130" s="58"/>
      <c r="J130" s="58"/>
      <c r="K130" s="58">
        <v>17</v>
      </c>
      <c r="L130" s="58">
        <v>70</v>
      </c>
      <c r="M130" s="58">
        <v>135</v>
      </c>
      <c r="N130" s="58">
        <v>75</v>
      </c>
      <c r="O130" s="58">
        <v>31</v>
      </c>
    </row>
    <row r="131" spans="1:15" ht="40.15" customHeight="1" x14ac:dyDescent="0.3">
      <c r="A131" s="44" t="s">
        <v>202</v>
      </c>
      <c r="B131" s="175"/>
      <c r="C131" s="58">
        <v>432</v>
      </c>
      <c r="D131" s="55"/>
      <c r="E131" s="55"/>
      <c r="F131" s="55">
        <v>28</v>
      </c>
      <c r="G131" s="55">
        <v>41</v>
      </c>
      <c r="H131" s="55">
        <v>35</v>
      </c>
      <c r="I131" s="55"/>
      <c r="J131" s="55"/>
      <c r="K131" s="55">
        <v>17</v>
      </c>
      <c r="L131" s="55">
        <v>70</v>
      </c>
      <c r="M131" s="55">
        <v>135</v>
      </c>
      <c r="N131" s="55">
        <v>75</v>
      </c>
      <c r="O131" s="55">
        <v>31</v>
      </c>
    </row>
    <row r="132" spans="1:15" x14ac:dyDescent="0.3">
      <c r="A132" s="178" t="s">
        <v>103</v>
      </c>
      <c r="B132" s="179"/>
      <c r="C132" s="179"/>
      <c r="D132" s="179"/>
      <c r="E132" s="179"/>
      <c r="F132" s="179"/>
      <c r="G132" s="179"/>
      <c r="H132" s="179"/>
      <c r="I132" s="179"/>
      <c r="J132" s="179"/>
      <c r="K132" s="179"/>
      <c r="L132" s="179"/>
      <c r="M132" s="179"/>
      <c r="N132" s="179"/>
      <c r="O132" s="180"/>
    </row>
    <row r="133" spans="1:15" x14ac:dyDescent="0.3">
      <c r="A133" s="178" t="s">
        <v>104</v>
      </c>
      <c r="B133" s="179"/>
      <c r="C133" s="179"/>
      <c r="D133" s="179"/>
      <c r="E133" s="179"/>
      <c r="F133" s="179"/>
      <c r="G133" s="179"/>
      <c r="H133" s="179"/>
      <c r="I133" s="179"/>
      <c r="J133" s="179"/>
      <c r="K133" s="179"/>
      <c r="L133" s="179"/>
      <c r="M133" s="179"/>
      <c r="N133" s="179"/>
      <c r="O133" s="180"/>
    </row>
    <row r="134" spans="1:15" ht="27.95" customHeight="1" x14ac:dyDescent="0.3">
      <c r="A134" s="96" t="s">
        <v>17</v>
      </c>
      <c r="B134" s="175"/>
      <c r="C134" s="58">
        <f t="shared" ref="C134" si="11">SUM(D134:O134)</f>
        <v>7</v>
      </c>
      <c r="D134" s="97"/>
      <c r="E134" s="97"/>
      <c r="F134" s="97"/>
      <c r="G134" s="97"/>
      <c r="H134" s="97"/>
      <c r="I134" s="97"/>
      <c r="J134" s="97">
        <v>1</v>
      </c>
      <c r="K134" s="97">
        <v>1</v>
      </c>
      <c r="L134" s="97">
        <v>1</v>
      </c>
      <c r="M134" s="58">
        <v>1</v>
      </c>
      <c r="N134" s="97">
        <v>1</v>
      </c>
      <c r="O134" s="97">
        <v>2</v>
      </c>
    </row>
    <row r="135" spans="1:15" ht="58.5" x14ac:dyDescent="0.3">
      <c r="A135" s="96" t="s">
        <v>286</v>
      </c>
      <c r="B135" s="175"/>
      <c r="C135" s="58">
        <v>7</v>
      </c>
      <c r="D135" s="97"/>
      <c r="E135" s="97"/>
      <c r="F135" s="97"/>
      <c r="G135" s="97"/>
      <c r="H135" s="97"/>
      <c r="I135" s="97"/>
      <c r="J135" s="97">
        <v>1</v>
      </c>
      <c r="K135" s="97">
        <v>1</v>
      </c>
      <c r="L135" s="97">
        <v>1</v>
      </c>
      <c r="M135" s="58">
        <v>1</v>
      </c>
      <c r="N135" s="97">
        <v>1</v>
      </c>
      <c r="O135" s="97">
        <v>2</v>
      </c>
    </row>
  </sheetData>
  <mergeCells count="52">
    <mergeCell ref="A97:A98"/>
    <mergeCell ref="A96:O96"/>
    <mergeCell ref="A110:A111"/>
    <mergeCell ref="B97:B111"/>
    <mergeCell ref="A100:A101"/>
    <mergeCell ref="A102:A103"/>
    <mergeCell ref="A104:A105"/>
    <mergeCell ref="A106:A107"/>
    <mergeCell ref="A108:A109"/>
    <mergeCell ref="J1:O1"/>
    <mergeCell ref="A12:O12"/>
    <mergeCell ref="A23:O23"/>
    <mergeCell ref="A9:O9"/>
    <mergeCell ref="B7:B8"/>
    <mergeCell ref="A10:O10"/>
    <mergeCell ref="A11:O11"/>
    <mergeCell ref="A20:O20"/>
    <mergeCell ref="J2:O2"/>
    <mergeCell ref="A4:O4"/>
    <mergeCell ref="A5:O5"/>
    <mergeCell ref="A7:A8"/>
    <mergeCell ref="C7:C8"/>
    <mergeCell ref="D7:O7"/>
    <mergeCell ref="B13:B19"/>
    <mergeCell ref="B21:B22"/>
    <mergeCell ref="B24:B28"/>
    <mergeCell ref="A91:O91"/>
    <mergeCell ref="A90:O90"/>
    <mergeCell ref="B32:B82"/>
    <mergeCell ref="A94:O94"/>
    <mergeCell ref="A29:O29"/>
    <mergeCell ref="A31:O31"/>
    <mergeCell ref="A83:O83"/>
    <mergeCell ref="B84:B85"/>
    <mergeCell ref="A86:O86"/>
    <mergeCell ref="B87:B89"/>
    <mergeCell ref="B92:B93"/>
    <mergeCell ref="B113:B114"/>
    <mergeCell ref="A112:O112"/>
    <mergeCell ref="B134:B135"/>
    <mergeCell ref="B130:B131"/>
    <mergeCell ref="A115:O115"/>
    <mergeCell ref="A124:O124"/>
    <mergeCell ref="A126:O126"/>
    <mergeCell ref="A129:O129"/>
    <mergeCell ref="A133:O133"/>
    <mergeCell ref="A123:O123"/>
    <mergeCell ref="A128:O128"/>
    <mergeCell ref="A132:O132"/>
    <mergeCell ref="A119:O119"/>
    <mergeCell ref="B120:B122"/>
    <mergeCell ref="A117:O117"/>
  </mergeCells>
  <pageMargins left="1" right="1" top="1" bottom="1" header="0.5" footer="0.5"/>
  <pageSetup paperSize="9" scale="52" orientation="portrait" r:id="rId1"/>
  <rowBreaks count="1" manualBreakCount="1">
    <brk id="4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7"/>
  <sheetViews>
    <sheetView view="pageBreakPreview" zoomScaleNormal="100" zoomScaleSheetLayoutView="100" workbookViewId="0">
      <selection activeCell="A9" sqref="A9:O9"/>
    </sheetView>
  </sheetViews>
  <sheetFormatPr defaultColWidth="8.85546875" defaultRowHeight="15.75" x14ac:dyDescent="0.25"/>
  <cols>
    <col min="1" max="1" width="29.42578125" style="38" customWidth="1"/>
    <col min="2" max="2" width="15.140625" style="2" customWidth="1"/>
    <col min="3" max="3" width="9.7109375" style="2" customWidth="1"/>
    <col min="4" max="4" width="6.28515625" style="2" customWidth="1"/>
    <col min="5" max="5" width="5.7109375" style="2" customWidth="1"/>
    <col min="6" max="6" width="5.85546875" style="2" customWidth="1"/>
    <col min="7" max="7" width="6.5703125" style="2" customWidth="1"/>
    <col min="8" max="8" width="7.5703125" style="2" customWidth="1"/>
    <col min="9" max="9" width="7.140625" style="2" customWidth="1"/>
    <col min="10" max="10" width="7.7109375" style="2" customWidth="1"/>
    <col min="11" max="11" width="6.5703125" style="2" customWidth="1"/>
    <col min="12" max="12" width="8.42578125" style="2" customWidth="1"/>
    <col min="13" max="13" width="6.7109375" style="2" customWidth="1"/>
    <col min="14" max="14" width="7" style="2" customWidth="1"/>
    <col min="15" max="15" width="7.7109375" style="2" customWidth="1"/>
    <col min="16" max="16384" width="8.85546875" style="2"/>
  </cols>
  <sheetData>
    <row r="1" spans="1:15" x14ac:dyDescent="0.25">
      <c r="J1" s="191"/>
      <c r="K1" s="191"/>
      <c r="L1" s="191"/>
      <c r="M1" s="191"/>
      <c r="N1" s="191"/>
      <c r="O1" s="191"/>
    </row>
    <row r="2" spans="1:15" x14ac:dyDescent="0.25">
      <c r="A2" s="31"/>
      <c r="B2" s="4"/>
      <c r="C2" s="4"/>
      <c r="D2" s="4"/>
      <c r="E2" s="4"/>
      <c r="F2" s="4"/>
      <c r="G2" s="4"/>
      <c r="H2" s="4"/>
      <c r="I2" s="4"/>
      <c r="J2" s="192"/>
      <c r="K2" s="192"/>
      <c r="L2" s="192"/>
      <c r="M2" s="192"/>
      <c r="N2" s="192"/>
      <c r="O2" s="192"/>
    </row>
    <row r="4" spans="1:15" x14ac:dyDescent="0.25">
      <c r="A4" s="172"/>
      <c r="B4" s="172"/>
      <c r="C4" s="172"/>
      <c r="D4" s="172"/>
      <c r="E4" s="172"/>
      <c r="F4" s="172"/>
      <c r="G4" s="172"/>
      <c r="H4" s="172"/>
      <c r="I4" s="172"/>
      <c r="J4" s="172"/>
      <c r="K4" s="172"/>
      <c r="L4" s="172"/>
      <c r="M4" s="172"/>
      <c r="N4" s="172"/>
      <c r="O4" s="172"/>
    </row>
    <row r="5" spans="1:15" x14ac:dyDescent="0.25">
      <c r="A5" s="172"/>
      <c r="B5" s="172"/>
      <c r="C5" s="172"/>
      <c r="D5" s="172"/>
      <c r="E5" s="172"/>
      <c r="F5" s="172"/>
      <c r="G5" s="172"/>
      <c r="H5" s="172"/>
      <c r="I5" s="172"/>
      <c r="J5" s="172"/>
      <c r="K5" s="172"/>
      <c r="L5" s="172"/>
      <c r="M5" s="172"/>
      <c r="N5" s="172"/>
      <c r="O5" s="172"/>
    </row>
    <row r="7" spans="1:15" ht="19.5" x14ac:dyDescent="0.25">
      <c r="A7" s="193" t="s">
        <v>15</v>
      </c>
      <c r="B7" s="163" t="s">
        <v>126</v>
      </c>
      <c r="C7" s="185" t="s">
        <v>0</v>
      </c>
      <c r="D7" s="185" t="s">
        <v>1</v>
      </c>
      <c r="E7" s="185"/>
      <c r="F7" s="185"/>
      <c r="G7" s="185"/>
      <c r="H7" s="185"/>
      <c r="I7" s="185"/>
      <c r="J7" s="185"/>
      <c r="K7" s="185"/>
      <c r="L7" s="185"/>
      <c r="M7" s="185"/>
      <c r="N7" s="185"/>
      <c r="O7" s="185"/>
    </row>
    <row r="8" spans="1:15" ht="19.5" x14ac:dyDescent="0.25">
      <c r="A8" s="193"/>
      <c r="B8" s="164"/>
      <c r="C8" s="185"/>
      <c r="D8" s="58" t="s">
        <v>2</v>
      </c>
      <c r="E8" s="58" t="s">
        <v>3</v>
      </c>
      <c r="F8" s="58" t="s">
        <v>4</v>
      </c>
      <c r="G8" s="58" t="s">
        <v>5</v>
      </c>
      <c r="H8" s="58" t="s">
        <v>6</v>
      </c>
      <c r="I8" s="58" t="s">
        <v>7</v>
      </c>
      <c r="J8" s="58" t="s">
        <v>8</v>
      </c>
      <c r="K8" s="58" t="s">
        <v>9</v>
      </c>
      <c r="L8" s="58" t="s">
        <v>10</v>
      </c>
      <c r="M8" s="58" t="s">
        <v>11</v>
      </c>
      <c r="N8" s="58" t="s">
        <v>12</v>
      </c>
      <c r="O8" s="58" t="s">
        <v>13</v>
      </c>
    </row>
    <row r="9" spans="1:15" ht="45" customHeight="1" x14ac:dyDescent="0.25">
      <c r="A9" s="178" t="s">
        <v>123</v>
      </c>
      <c r="B9" s="179"/>
      <c r="C9" s="179"/>
      <c r="D9" s="179"/>
      <c r="E9" s="179"/>
      <c r="F9" s="179"/>
      <c r="G9" s="179"/>
      <c r="H9" s="179"/>
      <c r="I9" s="179"/>
      <c r="J9" s="179"/>
      <c r="K9" s="179"/>
      <c r="L9" s="179"/>
      <c r="M9" s="179"/>
      <c r="N9" s="179"/>
      <c r="O9" s="180"/>
    </row>
    <row r="10" spans="1:15" ht="19.5" x14ac:dyDescent="0.25">
      <c r="A10" s="104" t="s">
        <v>17</v>
      </c>
      <c r="B10" s="176"/>
      <c r="C10" s="58">
        <f t="shared" ref="C10" si="0">SUM(D10:O10)</f>
        <v>700</v>
      </c>
      <c r="D10" s="97"/>
      <c r="E10" s="97"/>
      <c r="F10" s="97"/>
      <c r="G10" s="97"/>
      <c r="H10" s="97">
        <v>200</v>
      </c>
      <c r="I10" s="97">
        <v>500</v>
      </c>
      <c r="J10" s="97"/>
      <c r="K10" s="97"/>
      <c r="L10" s="58"/>
      <c r="M10" s="97"/>
      <c r="N10" s="97"/>
      <c r="O10" s="97"/>
    </row>
    <row r="11" spans="1:15" ht="39" x14ac:dyDescent="0.25">
      <c r="A11" s="104" t="s">
        <v>191</v>
      </c>
      <c r="B11" s="173"/>
      <c r="C11" s="58">
        <v>100</v>
      </c>
      <c r="D11" s="97"/>
      <c r="E11" s="97"/>
      <c r="F11" s="97"/>
      <c r="G11" s="97"/>
      <c r="H11" s="97">
        <v>100</v>
      </c>
      <c r="I11" s="97"/>
      <c r="J11" s="97"/>
      <c r="K11" s="97"/>
      <c r="L11" s="58"/>
      <c r="M11" s="97"/>
      <c r="N11" s="97"/>
      <c r="O11" s="97"/>
    </row>
    <row r="12" spans="1:15" ht="39" x14ac:dyDescent="0.25">
      <c r="A12" s="104" t="s">
        <v>193</v>
      </c>
      <c r="B12" s="173"/>
      <c r="C12" s="58">
        <v>100</v>
      </c>
      <c r="D12" s="97"/>
      <c r="E12" s="97"/>
      <c r="F12" s="97"/>
      <c r="G12" s="97"/>
      <c r="H12" s="97"/>
      <c r="I12" s="97">
        <v>100</v>
      </c>
      <c r="J12" s="97"/>
      <c r="K12" s="97"/>
      <c r="L12" s="58"/>
      <c r="M12" s="97"/>
      <c r="N12" s="97"/>
      <c r="O12" s="97"/>
    </row>
    <row r="13" spans="1:15" ht="19.5" x14ac:dyDescent="0.25">
      <c r="A13" s="104" t="s">
        <v>138</v>
      </c>
      <c r="B13" s="173"/>
      <c r="C13" s="58">
        <v>150</v>
      </c>
      <c r="D13" s="97"/>
      <c r="E13" s="97"/>
      <c r="F13" s="97"/>
      <c r="G13" s="97"/>
      <c r="H13" s="97"/>
      <c r="I13" s="97">
        <v>150</v>
      </c>
      <c r="J13" s="97"/>
      <c r="K13" s="97"/>
      <c r="L13" s="58"/>
      <c r="M13" s="97"/>
      <c r="N13" s="97"/>
      <c r="O13" s="97"/>
    </row>
    <row r="14" spans="1:15" ht="19.5" x14ac:dyDescent="0.25">
      <c r="A14" s="104" t="s">
        <v>139</v>
      </c>
      <c r="B14" s="173"/>
      <c r="C14" s="58">
        <v>100</v>
      </c>
      <c r="D14" s="97"/>
      <c r="E14" s="97"/>
      <c r="F14" s="97"/>
      <c r="G14" s="97"/>
      <c r="H14" s="97"/>
      <c r="I14" s="97">
        <v>100</v>
      </c>
      <c r="J14" s="97"/>
      <c r="K14" s="97"/>
      <c r="L14" s="58"/>
      <c r="M14" s="97"/>
      <c r="N14" s="97"/>
      <c r="O14" s="97"/>
    </row>
    <row r="15" spans="1:15" ht="39" x14ac:dyDescent="0.25">
      <c r="A15" s="104" t="s">
        <v>136</v>
      </c>
      <c r="B15" s="173"/>
      <c r="C15" s="58">
        <v>100</v>
      </c>
      <c r="D15" s="97"/>
      <c r="E15" s="97"/>
      <c r="F15" s="97"/>
      <c r="G15" s="97"/>
      <c r="H15" s="97">
        <v>100</v>
      </c>
      <c r="I15" s="97"/>
      <c r="J15" s="97"/>
      <c r="K15" s="97"/>
      <c r="L15" s="58"/>
      <c r="M15" s="97"/>
      <c r="N15" s="97"/>
      <c r="O15" s="97"/>
    </row>
    <row r="16" spans="1:15" ht="39" x14ac:dyDescent="0.25">
      <c r="A16" s="104" t="s">
        <v>141</v>
      </c>
      <c r="B16" s="177"/>
      <c r="C16" s="58">
        <v>150</v>
      </c>
      <c r="D16" s="97"/>
      <c r="E16" s="97"/>
      <c r="F16" s="97"/>
      <c r="G16" s="97"/>
      <c r="H16" s="97"/>
      <c r="I16" s="97">
        <v>150</v>
      </c>
      <c r="J16" s="97"/>
      <c r="K16" s="97"/>
      <c r="L16" s="58"/>
      <c r="M16" s="97"/>
      <c r="N16" s="97"/>
      <c r="O16" s="97"/>
    </row>
    <row r="17" spans="1:15" ht="24" customHeight="1" x14ac:dyDescent="0.25">
      <c r="A17" s="178" t="s">
        <v>44</v>
      </c>
      <c r="B17" s="179"/>
      <c r="C17" s="179"/>
      <c r="D17" s="179"/>
      <c r="E17" s="179"/>
      <c r="F17" s="179"/>
      <c r="G17" s="179"/>
      <c r="H17" s="179"/>
      <c r="I17" s="179"/>
      <c r="J17" s="179"/>
      <c r="K17" s="179"/>
      <c r="L17" s="179"/>
      <c r="M17" s="179"/>
      <c r="N17" s="179"/>
      <c r="O17" s="180"/>
    </row>
    <row r="18" spans="1:15" ht="19.5" x14ac:dyDescent="0.25">
      <c r="A18" s="105" t="s">
        <v>17</v>
      </c>
      <c r="B18" s="175"/>
      <c r="C18" s="106">
        <f t="shared" ref="C18" si="1">SUM(D18:O18)</f>
        <v>6</v>
      </c>
      <c r="D18" s="58"/>
      <c r="E18" s="58"/>
      <c r="F18" s="58"/>
      <c r="G18" s="58">
        <v>2</v>
      </c>
      <c r="H18" s="58">
        <v>0.5</v>
      </c>
      <c r="I18" s="58">
        <v>0.5</v>
      </c>
      <c r="J18" s="58"/>
      <c r="K18" s="58"/>
      <c r="L18" s="58"/>
      <c r="M18" s="58">
        <v>0.5</v>
      </c>
      <c r="N18" s="58">
        <v>0.5</v>
      </c>
      <c r="O18" s="58">
        <v>2</v>
      </c>
    </row>
    <row r="19" spans="1:15" ht="39" x14ac:dyDescent="0.25">
      <c r="A19" s="105" t="s">
        <v>306</v>
      </c>
      <c r="B19" s="175"/>
      <c r="C19" s="58">
        <v>6</v>
      </c>
      <c r="D19" s="58"/>
      <c r="E19" s="58"/>
      <c r="F19" s="58"/>
      <c r="G19" s="58">
        <v>2</v>
      </c>
      <c r="H19" s="58">
        <v>0.5</v>
      </c>
      <c r="I19" s="58">
        <v>0.5</v>
      </c>
      <c r="J19" s="58"/>
      <c r="K19" s="58"/>
      <c r="L19" s="58"/>
      <c r="M19" s="58">
        <v>0.5</v>
      </c>
      <c r="N19" s="58">
        <v>0.5</v>
      </c>
      <c r="O19" s="58">
        <v>2</v>
      </c>
    </row>
    <row r="20" spans="1:15" ht="36" customHeight="1" x14ac:dyDescent="0.25">
      <c r="A20" s="178" t="s">
        <v>45</v>
      </c>
      <c r="B20" s="179"/>
      <c r="C20" s="179"/>
      <c r="D20" s="179"/>
      <c r="E20" s="179"/>
      <c r="F20" s="179"/>
      <c r="G20" s="179"/>
      <c r="H20" s="179"/>
      <c r="I20" s="179"/>
      <c r="J20" s="179"/>
      <c r="K20" s="179"/>
      <c r="L20" s="179"/>
      <c r="M20" s="179"/>
      <c r="N20" s="179"/>
      <c r="O20" s="180"/>
    </row>
    <row r="21" spans="1:15" ht="19.5" x14ac:dyDescent="0.25">
      <c r="A21" s="104" t="s">
        <v>17</v>
      </c>
      <c r="B21" s="175"/>
      <c r="C21" s="55">
        <f>SUM(D21:O21)</f>
        <v>8.1999999999999993</v>
      </c>
      <c r="D21" s="59"/>
      <c r="E21" s="59"/>
      <c r="F21" s="59"/>
      <c r="G21" s="59"/>
      <c r="H21" s="59">
        <v>0.5</v>
      </c>
      <c r="I21" s="59">
        <v>0.5</v>
      </c>
      <c r="J21" s="59">
        <v>1</v>
      </c>
      <c r="K21" s="59">
        <v>1</v>
      </c>
      <c r="L21" s="60">
        <v>1</v>
      </c>
      <c r="M21" s="59">
        <v>1</v>
      </c>
      <c r="N21" s="59">
        <v>1</v>
      </c>
      <c r="O21" s="59">
        <v>2.2000000000000002</v>
      </c>
    </row>
    <row r="22" spans="1:15" ht="58.5" x14ac:dyDescent="0.3">
      <c r="A22" s="107" t="s">
        <v>133</v>
      </c>
      <c r="B22" s="175"/>
      <c r="C22" s="55">
        <f>SUM(D22:O22)</f>
        <v>8.1999999999999993</v>
      </c>
      <c r="D22" s="88"/>
      <c r="E22" s="88"/>
      <c r="F22" s="88"/>
      <c r="G22" s="88"/>
      <c r="H22" s="42">
        <v>0.5</v>
      </c>
      <c r="I22" s="42">
        <v>0.5</v>
      </c>
      <c r="J22" s="42">
        <v>1</v>
      </c>
      <c r="K22" s="42">
        <v>1</v>
      </c>
      <c r="L22" s="42">
        <v>1</v>
      </c>
      <c r="M22" s="42">
        <v>1</v>
      </c>
      <c r="N22" s="42">
        <v>1</v>
      </c>
      <c r="O22" s="42">
        <v>2.2000000000000002</v>
      </c>
    </row>
    <row r="23" spans="1:15" ht="36.75" customHeight="1" x14ac:dyDescent="0.3">
      <c r="A23" s="189" t="s">
        <v>307</v>
      </c>
      <c r="B23" s="189"/>
      <c r="C23" s="189"/>
      <c r="D23" s="189"/>
      <c r="E23" s="189"/>
      <c r="F23" s="189"/>
      <c r="G23" s="189"/>
      <c r="H23" s="189"/>
      <c r="I23" s="189"/>
      <c r="J23" s="189"/>
      <c r="K23" s="189"/>
      <c r="L23" s="189"/>
      <c r="M23" s="189"/>
      <c r="N23" s="189"/>
      <c r="O23" s="189"/>
    </row>
    <row r="24" spans="1:15" ht="19.5" x14ac:dyDescent="0.3">
      <c r="A24" s="108" t="s">
        <v>17</v>
      </c>
      <c r="B24" s="186"/>
      <c r="C24" s="87">
        <f>SUM(C25:C35)</f>
        <v>43.000000000000007</v>
      </c>
      <c r="D24" s="88"/>
      <c r="E24" s="88"/>
      <c r="F24" s="88"/>
      <c r="G24" s="88"/>
      <c r="H24" s="88"/>
      <c r="I24" s="88"/>
      <c r="J24" s="88"/>
      <c r="K24" s="88"/>
      <c r="L24" s="88"/>
      <c r="M24" s="88"/>
      <c r="N24" s="88"/>
      <c r="O24" s="42">
        <f>SUM(O25:O35)</f>
        <v>43.000000000000007</v>
      </c>
    </row>
    <row r="25" spans="1:15" ht="19.5" x14ac:dyDescent="0.3">
      <c r="A25" s="107" t="s">
        <v>362</v>
      </c>
      <c r="B25" s="187"/>
      <c r="C25" s="109">
        <v>4.2</v>
      </c>
      <c r="D25" s="88"/>
      <c r="E25" s="88"/>
      <c r="F25" s="88"/>
      <c r="G25" s="88"/>
      <c r="H25" s="88"/>
      <c r="I25" s="88"/>
      <c r="J25" s="88"/>
      <c r="K25" s="88"/>
      <c r="L25" s="88"/>
      <c r="M25" s="88"/>
      <c r="N25" s="88"/>
      <c r="O25" s="42">
        <v>4.2</v>
      </c>
    </row>
    <row r="26" spans="1:15" ht="19.5" x14ac:dyDescent="0.3">
      <c r="A26" s="107" t="s">
        <v>363</v>
      </c>
      <c r="B26" s="187"/>
      <c r="C26" s="109">
        <v>4.78</v>
      </c>
      <c r="D26" s="88"/>
      <c r="E26" s="88"/>
      <c r="F26" s="88"/>
      <c r="G26" s="88"/>
      <c r="H26" s="88"/>
      <c r="I26" s="88"/>
      <c r="J26" s="88"/>
      <c r="K26" s="88"/>
      <c r="L26" s="88"/>
      <c r="M26" s="88"/>
      <c r="N26" s="88"/>
      <c r="O26" s="42">
        <v>4.78</v>
      </c>
    </row>
    <row r="27" spans="1:15" ht="19.5" x14ac:dyDescent="0.3">
      <c r="A27" s="107" t="s">
        <v>364</v>
      </c>
      <c r="B27" s="187"/>
      <c r="C27" s="109">
        <v>5</v>
      </c>
      <c r="D27" s="88"/>
      <c r="E27" s="88"/>
      <c r="F27" s="88"/>
      <c r="G27" s="88"/>
      <c r="H27" s="88"/>
      <c r="I27" s="88"/>
      <c r="J27" s="88"/>
      <c r="K27" s="88"/>
      <c r="L27" s="88"/>
      <c r="M27" s="88"/>
      <c r="N27" s="88"/>
      <c r="O27" s="42">
        <v>5</v>
      </c>
    </row>
    <row r="28" spans="1:15" ht="19.5" x14ac:dyDescent="0.3">
      <c r="A28" s="107" t="s">
        <v>365</v>
      </c>
      <c r="B28" s="187"/>
      <c r="C28" s="109">
        <v>5</v>
      </c>
      <c r="D28" s="88"/>
      <c r="E28" s="88"/>
      <c r="F28" s="88"/>
      <c r="G28" s="88"/>
      <c r="H28" s="88"/>
      <c r="I28" s="88"/>
      <c r="J28" s="88"/>
      <c r="K28" s="88"/>
      <c r="L28" s="88"/>
      <c r="M28" s="88"/>
      <c r="N28" s="88"/>
      <c r="O28" s="42">
        <v>5</v>
      </c>
    </row>
    <row r="29" spans="1:15" ht="19.5" x14ac:dyDescent="0.3">
      <c r="A29" s="107" t="s">
        <v>366</v>
      </c>
      <c r="B29" s="187"/>
      <c r="C29" s="109">
        <v>5</v>
      </c>
      <c r="D29" s="88"/>
      <c r="E29" s="88"/>
      <c r="F29" s="88"/>
      <c r="G29" s="88"/>
      <c r="H29" s="88"/>
      <c r="I29" s="88"/>
      <c r="J29" s="88"/>
      <c r="K29" s="88"/>
      <c r="L29" s="88"/>
      <c r="M29" s="88"/>
      <c r="N29" s="88"/>
      <c r="O29" s="42">
        <v>5</v>
      </c>
    </row>
    <row r="30" spans="1:15" ht="97.5" x14ac:dyDescent="0.3">
      <c r="A30" s="107" t="s">
        <v>371</v>
      </c>
      <c r="B30" s="187"/>
      <c r="C30" s="110">
        <v>5</v>
      </c>
      <c r="D30" s="111"/>
      <c r="E30" s="111"/>
      <c r="F30" s="111"/>
      <c r="G30" s="111"/>
      <c r="H30" s="111"/>
      <c r="I30" s="111"/>
      <c r="J30" s="111"/>
      <c r="K30" s="111"/>
      <c r="L30" s="111"/>
      <c r="M30" s="111"/>
      <c r="N30" s="111"/>
      <c r="O30" s="42">
        <v>5</v>
      </c>
    </row>
    <row r="31" spans="1:15" ht="39" x14ac:dyDescent="0.3">
      <c r="A31" s="107" t="s">
        <v>367</v>
      </c>
      <c r="B31" s="187"/>
      <c r="C31" s="109">
        <v>5</v>
      </c>
      <c r="D31" s="88"/>
      <c r="E31" s="88"/>
      <c r="F31" s="88"/>
      <c r="G31" s="88"/>
      <c r="H31" s="88"/>
      <c r="I31" s="88"/>
      <c r="J31" s="88"/>
      <c r="K31" s="88"/>
      <c r="L31" s="88"/>
      <c r="M31" s="88"/>
      <c r="N31" s="88"/>
      <c r="O31" s="87">
        <v>5</v>
      </c>
    </row>
    <row r="32" spans="1:15" ht="39" x14ac:dyDescent="0.3">
      <c r="A32" s="107" t="s">
        <v>368</v>
      </c>
      <c r="B32" s="187"/>
      <c r="C32" s="109">
        <v>5</v>
      </c>
      <c r="D32" s="88"/>
      <c r="E32" s="88"/>
      <c r="F32" s="88"/>
      <c r="G32" s="88"/>
      <c r="H32" s="88"/>
      <c r="I32" s="88"/>
      <c r="J32" s="88"/>
      <c r="K32" s="88"/>
      <c r="L32" s="88"/>
      <c r="M32" s="88"/>
      <c r="N32" s="88"/>
      <c r="O32" s="87">
        <v>5</v>
      </c>
    </row>
    <row r="33" spans="1:15" ht="39" x14ac:dyDescent="0.3">
      <c r="A33" s="107" t="s">
        <v>369</v>
      </c>
      <c r="B33" s="187"/>
      <c r="C33" s="109">
        <v>1.5</v>
      </c>
      <c r="D33" s="88"/>
      <c r="E33" s="88"/>
      <c r="F33" s="88"/>
      <c r="G33" s="88"/>
      <c r="H33" s="88"/>
      <c r="I33" s="88"/>
      <c r="J33" s="88"/>
      <c r="K33" s="88"/>
      <c r="L33" s="88"/>
      <c r="M33" s="88"/>
      <c r="N33" s="88"/>
      <c r="O33" s="87">
        <v>1.5</v>
      </c>
    </row>
    <row r="34" spans="1:15" ht="39" x14ac:dyDescent="0.3">
      <c r="A34" s="112" t="s">
        <v>370</v>
      </c>
      <c r="B34" s="187"/>
      <c r="C34" s="113">
        <v>0.52</v>
      </c>
      <c r="D34" s="114"/>
      <c r="E34" s="114"/>
      <c r="F34" s="114"/>
      <c r="G34" s="114"/>
      <c r="H34" s="114"/>
      <c r="I34" s="114"/>
      <c r="J34" s="114"/>
      <c r="K34" s="114"/>
      <c r="L34" s="114"/>
      <c r="M34" s="114"/>
      <c r="N34" s="114"/>
      <c r="O34" s="115">
        <v>0.52</v>
      </c>
    </row>
    <row r="35" spans="1:15" ht="19.5" x14ac:dyDescent="0.3">
      <c r="A35" s="107" t="s">
        <v>142</v>
      </c>
      <c r="B35" s="188"/>
      <c r="C35" s="109">
        <v>2</v>
      </c>
      <c r="D35" s="88"/>
      <c r="E35" s="88"/>
      <c r="F35" s="88"/>
      <c r="G35" s="88"/>
      <c r="H35" s="88"/>
      <c r="I35" s="88"/>
      <c r="J35" s="88"/>
      <c r="K35" s="88"/>
      <c r="L35" s="88"/>
      <c r="M35" s="88"/>
      <c r="N35" s="88"/>
      <c r="O35" s="87">
        <v>2</v>
      </c>
    </row>
    <row r="36" spans="1:15" ht="41.25" customHeight="1" x14ac:dyDescent="0.3">
      <c r="A36" s="190" t="s">
        <v>308</v>
      </c>
      <c r="B36" s="190"/>
      <c r="C36" s="190"/>
      <c r="D36" s="190"/>
      <c r="E36" s="190"/>
      <c r="F36" s="190"/>
      <c r="G36" s="190"/>
      <c r="H36" s="190"/>
      <c r="I36" s="190"/>
      <c r="J36" s="190"/>
      <c r="K36" s="190"/>
      <c r="L36" s="190"/>
      <c r="M36" s="190"/>
      <c r="N36" s="190"/>
      <c r="O36" s="190"/>
    </row>
    <row r="37" spans="1:15" ht="19.5" x14ac:dyDescent="0.3">
      <c r="A37" s="108" t="s">
        <v>17</v>
      </c>
      <c r="B37" s="87">
        <v>486</v>
      </c>
      <c r="C37" s="88"/>
      <c r="D37" s="88"/>
      <c r="E37" s="88"/>
      <c r="F37" s="88"/>
      <c r="G37" s="88"/>
      <c r="H37" s="88"/>
      <c r="I37" s="88"/>
      <c r="J37" s="88"/>
      <c r="K37" s="88"/>
      <c r="L37" s="88"/>
      <c r="M37" s="88"/>
      <c r="N37" s="88"/>
      <c r="O37" s="87">
        <v>486</v>
      </c>
    </row>
  </sheetData>
  <mergeCells count="17">
    <mergeCell ref="J1:O1"/>
    <mergeCell ref="A9:O9"/>
    <mergeCell ref="A17:O17"/>
    <mergeCell ref="A20:O20"/>
    <mergeCell ref="J2:O2"/>
    <mergeCell ref="B10:B16"/>
    <mergeCell ref="A4:O4"/>
    <mergeCell ref="A5:O5"/>
    <mergeCell ref="A7:A8"/>
    <mergeCell ref="B7:B8"/>
    <mergeCell ref="C7:C8"/>
    <mergeCell ref="D7:O7"/>
    <mergeCell ref="B24:B35"/>
    <mergeCell ref="A23:O23"/>
    <mergeCell ref="A36:O36"/>
    <mergeCell ref="B21:B22"/>
    <mergeCell ref="B18:B19"/>
  </mergeCells>
  <pageMargins left="0.70866141732283472" right="0.70866141732283472" top="0.74803149606299213" bottom="0.74803149606299213" header="0.31496062992125984" footer="0.31496062992125984"/>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view="pageBreakPreview" topLeftCell="A13" zoomScaleNormal="100" zoomScaleSheetLayoutView="100" workbookViewId="0">
      <selection activeCell="H22" sqref="H22"/>
    </sheetView>
  </sheetViews>
  <sheetFormatPr defaultColWidth="8.85546875" defaultRowHeight="15.75" x14ac:dyDescent="0.25"/>
  <cols>
    <col min="1" max="1" width="26.140625" style="21" customWidth="1"/>
    <col min="2" max="2" width="16.42578125" style="2" customWidth="1"/>
    <col min="3" max="3" width="9.7109375" style="20" customWidth="1"/>
    <col min="4" max="4" width="4" style="2" customWidth="1"/>
    <col min="5" max="5" width="4.7109375" style="2" customWidth="1"/>
    <col min="6" max="6" width="5.28515625" style="2" customWidth="1"/>
    <col min="7" max="7" width="5.140625" style="2" customWidth="1"/>
    <col min="8" max="8" width="6.7109375" style="2" customWidth="1"/>
    <col min="9" max="9" width="8.28515625" style="2" customWidth="1"/>
    <col min="10" max="11" width="6.7109375" style="2" customWidth="1"/>
    <col min="12" max="12" width="8.42578125" style="2" customWidth="1"/>
    <col min="13" max="14" width="6.5703125" style="2" customWidth="1"/>
    <col min="15" max="15" width="7.7109375" style="2" customWidth="1"/>
    <col min="16" max="16384" width="8.85546875" style="2"/>
  </cols>
  <sheetData>
    <row r="1" spans="1:15" ht="19.5" x14ac:dyDescent="0.3">
      <c r="A1" s="116"/>
      <c r="B1" s="90"/>
      <c r="C1" s="117"/>
      <c r="D1" s="90"/>
      <c r="E1" s="90"/>
      <c r="F1" s="90"/>
      <c r="G1" s="90"/>
      <c r="H1" s="90"/>
      <c r="I1" s="90"/>
      <c r="J1" s="194"/>
      <c r="K1" s="194"/>
      <c r="L1" s="194"/>
      <c r="M1" s="194"/>
      <c r="N1" s="194"/>
      <c r="O1" s="194"/>
    </row>
    <row r="2" spans="1:15" ht="19.5" x14ac:dyDescent="0.25">
      <c r="A2" s="95"/>
      <c r="B2" s="95"/>
      <c r="C2" s="95"/>
      <c r="D2" s="95"/>
      <c r="E2" s="95"/>
      <c r="F2" s="95"/>
      <c r="G2" s="95"/>
      <c r="H2" s="95"/>
      <c r="I2" s="95"/>
      <c r="J2" s="171"/>
      <c r="K2" s="171"/>
      <c r="L2" s="171"/>
      <c r="M2" s="171"/>
      <c r="N2" s="171"/>
      <c r="O2" s="171"/>
    </row>
    <row r="3" spans="1:15" ht="19.5" x14ac:dyDescent="0.3">
      <c r="A3" s="116"/>
      <c r="B3" s="90"/>
      <c r="C3" s="117"/>
      <c r="D3" s="90"/>
      <c r="E3" s="90"/>
      <c r="F3" s="90"/>
      <c r="G3" s="90"/>
      <c r="H3" s="90"/>
      <c r="I3" s="90"/>
      <c r="J3" s="90"/>
      <c r="K3" s="90"/>
      <c r="L3" s="90"/>
      <c r="M3" s="90"/>
      <c r="N3" s="90"/>
      <c r="O3" s="90"/>
    </row>
    <row r="4" spans="1:15" ht="19.5" x14ac:dyDescent="0.25">
      <c r="A4" s="173"/>
      <c r="B4" s="173"/>
      <c r="C4" s="173"/>
      <c r="D4" s="173"/>
      <c r="E4" s="173"/>
      <c r="F4" s="173"/>
      <c r="G4" s="173"/>
      <c r="H4" s="173"/>
      <c r="I4" s="173"/>
      <c r="J4" s="173"/>
      <c r="K4" s="173"/>
      <c r="L4" s="173"/>
      <c r="M4" s="173"/>
      <c r="N4" s="173"/>
      <c r="O4" s="173"/>
    </row>
    <row r="5" spans="1:15" ht="19.5" x14ac:dyDescent="0.25">
      <c r="A5" s="173"/>
      <c r="B5" s="173"/>
      <c r="C5" s="173"/>
      <c r="D5" s="173"/>
      <c r="E5" s="173"/>
      <c r="F5" s="173"/>
      <c r="G5" s="173"/>
      <c r="H5" s="173"/>
      <c r="I5" s="173"/>
      <c r="J5" s="173"/>
      <c r="K5" s="173"/>
      <c r="L5" s="173"/>
      <c r="M5" s="173"/>
      <c r="N5" s="173"/>
      <c r="O5" s="173"/>
    </row>
    <row r="6" spans="1:15" ht="19.5" x14ac:dyDescent="0.3">
      <c r="A6" s="116"/>
      <c r="B6" s="90"/>
      <c r="C6" s="117"/>
      <c r="D6" s="90"/>
      <c r="E6" s="90"/>
      <c r="F6" s="90"/>
      <c r="G6" s="90"/>
      <c r="H6" s="90"/>
      <c r="I6" s="90"/>
      <c r="J6" s="90"/>
      <c r="K6" s="90"/>
      <c r="L6" s="90"/>
      <c r="M6" s="90"/>
      <c r="N6" s="90"/>
      <c r="O6" s="90"/>
    </row>
    <row r="7" spans="1:15" ht="19.5" x14ac:dyDescent="0.25">
      <c r="A7" s="185" t="s">
        <v>15</v>
      </c>
      <c r="B7" s="163" t="s">
        <v>126</v>
      </c>
      <c r="C7" s="185" t="s">
        <v>0</v>
      </c>
      <c r="D7" s="185" t="s">
        <v>1</v>
      </c>
      <c r="E7" s="185"/>
      <c r="F7" s="185"/>
      <c r="G7" s="185"/>
      <c r="H7" s="185"/>
      <c r="I7" s="185"/>
      <c r="J7" s="185"/>
      <c r="K7" s="185"/>
      <c r="L7" s="185"/>
      <c r="M7" s="185"/>
      <c r="N7" s="185"/>
      <c r="O7" s="185"/>
    </row>
    <row r="8" spans="1:15" ht="19.5" x14ac:dyDescent="0.25">
      <c r="A8" s="185"/>
      <c r="B8" s="164"/>
      <c r="C8" s="185"/>
      <c r="D8" s="58" t="s">
        <v>2</v>
      </c>
      <c r="E8" s="58" t="s">
        <v>3</v>
      </c>
      <c r="F8" s="58" t="s">
        <v>4</v>
      </c>
      <c r="G8" s="58" t="s">
        <v>5</v>
      </c>
      <c r="H8" s="58" t="s">
        <v>6</v>
      </c>
      <c r="I8" s="58" t="s">
        <v>7</v>
      </c>
      <c r="J8" s="58" t="s">
        <v>8</v>
      </c>
      <c r="K8" s="58" t="s">
        <v>9</v>
      </c>
      <c r="L8" s="58" t="s">
        <v>10</v>
      </c>
      <c r="M8" s="58" t="s">
        <v>11</v>
      </c>
      <c r="N8" s="58" t="s">
        <v>12</v>
      </c>
      <c r="O8" s="58" t="s">
        <v>13</v>
      </c>
    </row>
    <row r="9" spans="1:15" ht="19.5" x14ac:dyDescent="0.25">
      <c r="A9" s="178" t="s">
        <v>46</v>
      </c>
      <c r="B9" s="179"/>
      <c r="C9" s="179"/>
      <c r="D9" s="179"/>
      <c r="E9" s="179"/>
      <c r="F9" s="179"/>
      <c r="G9" s="179"/>
      <c r="H9" s="179"/>
      <c r="I9" s="179"/>
      <c r="J9" s="179"/>
      <c r="K9" s="179"/>
      <c r="L9" s="179"/>
      <c r="M9" s="179"/>
      <c r="N9" s="179"/>
      <c r="O9" s="180"/>
    </row>
    <row r="10" spans="1:15" ht="19.5" x14ac:dyDescent="0.25">
      <c r="A10" s="81" t="s">
        <v>17</v>
      </c>
      <c r="B10" s="163"/>
      <c r="C10" s="91">
        <f>SUM(C11:C15)</f>
        <v>12</v>
      </c>
      <c r="D10" s="91"/>
      <c r="E10" s="91"/>
      <c r="F10" s="91">
        <f t="shared" ref="F10:O10" si="0">SUM(F11:F15)</f>
        <v>12</v>
      </c>
      <c r="G10" s="91"/>
      <c r="H10" s="91"/>
      <c r="I10" s="91">
        <f t="shared" si="0"/>
        <v>12</v>
      </c>
      <c r="J10" s="91"/>
      <c r="K10" s="91"/>
      <c r="L10" s="91">
        <f t="shared" si="0"/>
        <v>12</v>
      </c>
      <c r="M10" s="91"/>
      <c r="N10" s="91"/>
      <c r="O10" s="91">
        <f t="shared" si="0"/>
        <v>12</v>
      </c>
    </row>
    <row r="11" spans="1:15" ht="97.5" x14ac:dyDescent="0.25">
      <c r="A11" s="96" t="s">
        <v>284</v>
      </c>
      <c r="B11" s="154"/>
      <c r="C11" s="97">
        <v>2</v>
      </c>
      <c r="D11" s="97"/>
      <c r="E11" s="97"/>
      <c r="F11" s="97">
        <v>2</v>
      </c>
      <c r="G11" s="97"/>
      <c r="H11" s="97"/>
      <c r="I11" s="97">
        <v>2</v>
      </c>
      <c r="J11" s="97"/>
      <c r="K11" s="97"/>
      <c r="L11" s="97">
        <v>2</v>
      </c>
      <c r="M11" s="97"/>
      <c r="N11" s="97"/>
      <c r="O11" s="97">
        <v>2</v>
      </c>
    </row>
    <row r="12" spans="1:15" ht="214.5" x14ac:dyDescent="0.25">
      <c r="A12" s="96" t="s">
        <v>285</v>
      </c>
      <c r="B12" s="154"/>
      <c r="C12" s="97">
        <v>3</v>
      </c>
      <c r="D12" s="97"/>
      <c r="E12" s="97"/>
      <c r="F12" s="97">
        <v>3</v>
      </c>
      <c r="G12" s="97"/>
      <c r="H12" s="97"/>
      <c r="I12" s="97">
        <v>3</v>
      </c>
      <c r="J12" s="97"/>
      <c r="K12" s="97"/>
      <c r="L12" s="97">
        <v>3</v>
      </c>
      <c r="M12" s="97"/>
      <c r="N12" s="97"/>
      <c r="O12" s="97">
        <v>3</v>
      </c>
    </row>
    <row r="13" spans="1:15" ht="97.5" x14ac:dyDescent="0.25">
      <c r="A13" s="96" t="s">
        <v>309</v>
      </c>
      <c r="B13" s="154"/>
      <c r="C13" s="97">
        <v>4</v>
      </c>
      <c r="D13" s="97"/>
      <c r="E13" s="97"/>
      <c r="F13" s="97">
        <v>4</v>
      </c>
      <c r="G13" s="97"/>
      <c r="H13" s="97"/>
      <c r="I13" s="97">
        <v>4</v>
      </c>
      <c r="J13" s="97"/>
      <c r="K13" s="97"/>
      <c r="L13" s="97">
        <v>4</v>
      </c>
      <c r="M13" s="97"/>
      <c r="N13" s="97"/>
      <c r="O13" s="97">
        <v>4</v>
      </c>
    </row>
    <row r="14" spans="1:15" ht="97.5" x14ac:dyDescent="0.25">
      <c r="A14" s="96" t="s">
        <v>310</v>
      </c>
      <c r="B14" s="154"/>
      <c r="C14" s="97">
        <v>2</v>
      </c>
      <c r="D14" s="97"/>
      <c r="E14" s="97"/>
      <c r="F14" s="97">
        <v>2</v>
      </c>
      <c r="G14" s="97"/>
      <c r="H14" s="97"/>
      <c r="I14" s="97">
        <v>2</v>
      </c>
      <c r="J14" s="97"/>
      <c r="K14" s="97"/>
      <c r="L14" s="97">
        <v>2</v>
      </c>
      <c r="M14" s="97"/>
      <c r="N14" s="97"/>
      <c r="O14" s="97">
        <v>2</v>
      </c>
    </row>
    <row r="15" spans="1:15" ht="117" x14ac:dyDescent="0.25">
      <c r="A15" s="96" t="s">
        <v>311</v>
      </c>
      <c r="B15" s="154"/>
      <c r="C15" s="97">
        <v>1</v>
      </c>
      <c r="D15" s="97"/>
      <c r="E15" s="97"/>
      <c r="F15" s="97">
        <v>1</v>
      </c>
      <c r="G15" s="97"/>
      <c r="H15" s="97"/>
      <c r="I15" s="97">
        <v>1</v>
      </c>
      <c r="J15" s="97"/>
      <c r="K15" s="97"/>
      <c r="L15" s="97">
        <v>1</v>
      </c>
      <c r="M15" s="97"/>
      <c r="N15" s="97"/>
      <c r="O15" s="97">
        <v>1</v>
      </c>
    </row>
    <row r="16" spans="1:15" ht="19.5" x14ac:dyDescent="0.3">
      <c r="A16" s="116"/>
      <c r="B16" s="90"/>
      <c r="C16" s="117"/>
      <c r="D16" s="90"/>
      <c r="E16" s="90"/>
      <c r="F16" s="90"/>
      <c r="G16" s="90"/>
      <c r="H16" s="90"/>
      <c r="I16" s="90"/>
      <c r="J16" s="90"/>
      <c r="K16" s="90"/>
      <c r="L16" s="90"/>
      <c r="M16" s="90"/>
      <c r="N16" s="90"/>
      <c r="O16" s="90"/>
    </row>
  </sheetData>
  <mergeCells count="10">
    <mergeCell ref="J1:O1"/>
    <mergeCell ref="B10:B15"/>
    <mergeCell ref="A9:O9"/>
    <mergeCell ref="A4:O4"/>
    <mergeCell ref="A5:O5"/>
    <mergeCell ref="A7:A8"/>
    <mergeCell ref="B7:B8"/>
    <mergeCell ref="C7:C8"/>
    <mergeCell ref="D7:O7"/>
    <mergeCell ref="J2:O2"/>
  </mergeCells>
  <pageMargins left="0.70866141732283472" right="0.70866141732283472" top="0.74803149606299213" bottom="0.74803149606299213" header="0.31496062992125984" footer="0.31496062992125984"/>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zoomScaleNormal="90" zoomScaleSheetLayoutView="100" workbookViewId="0">
      <selection activeCell="Q9" sqref="Q9"/>
    </sheetView>
  </sheetViews>
  <sheetFormatPr defaultColWidth="8.85546875" defaultRowHeight="15.75" x14ac:dyDescent="0.25"/>
  <cols>
    <col min="1" max="1" width="20.7109375" style="2" customWidth="1"/>
    <col min="2" max="2" width="16" style="2" customWidth="1"/>
    <col min="3" max="3" width="8.5703125" style="2" customWidth="1"/>
    <col min="4" max="4" width="6.28515625" style="2" customWidth="1"/>
    <col min="5" max="5" width="7.140625" style="2" customWidth="1"/>
    <col min="6" max="6" width="7.28515625" style="2" customWidth="1"/>
    <col min="7" max="7" width="6.85546875" style="2" customWidth="1"/>
    <col min="8" max="8" width="6.5703125" style="2" customWidth="1"/>
    <col min="9" max="9" width="6.42578125" style="2" customWidth="1"/>
    <col min="10" max="10" width="6.85546875" style="2" customWidth="1"/>
    <col min="11" max="11" width="6.7109375" style="2" customWidth="1"/>
    <col min="12" max="12" width="7" style="2" customWidth="1"/>
    <col min="13" max="15" width="6.7109375" style="2" customWidth="1"/>
    <col min="16" max="16384" width="8.85546875" style="2"/>
  </cols>
  <sheetData>
    <row r="1" spans="1:16" ht="19.5" x14ac:dyDescent="0.3">
      <c r="A1" s="90"/>
      <c r="B1" s="90"/>
      <c r="C1" s="90"/>
      <c r="D1" s="90"/>
      <c r="E1" s="90"/>
      <c r="F1" s="90"/>
      <c r="G1" s="90"/>
      <c r="H1" s="90"/>
      <c r="I1" s="194"/>
      <c r="J1" s="194"/>
      <c r="K1" s="194"/>
      <c r="L1" s="194"/>
      <c r="M1" s="194"/>
      <c r="N1" s="194"/>
      <c r="O1" s="194"/>
    </row>
    <row r="2" spans="1:16" ht="19.5" x14ac:dyDescent="0.25">
      <c r="A2" s="98"/>
      <c r="B2" s="95"/>
      <c r="C2" s="95"/>
      <c r="D2" s="95"/>
      <c r="E2" s="95"/>
      <c r="F2" s="95"/>
      <c r="G2" s="95"/>
      <c r="H2" s="95"/>
      <c r="I2" s="171"/>
      <c r="J2" s="171"/>
      <c r="K2" s="171"/>
      <c r="L2" s="171"/>
      <c r="M2" s="171"/>
      <c r="N2" s="171"/>
      <c r="O2" s="171"/>
    </row>
    <row r="3" spans="1:16" ht="19.5" x14ac:dyDescent="0.3">
      <c r="A3" s="90"/>
      <c r="B3" s="90"/>
      <c r="C3" s="90"/>
      <c r="D3" s="90"/>
      <c r="E3" s="90"/>
      <c r="F3" s="90"/>
      <c r="G3" s="90"/>
      <c r="H3" s="90"/>
      <c r="I3" s="90"/>
      <c r="J3" s="90"/>
      <c r="K3" s="90"/>
      <c r="L3" s="90"/>
      <c r="M3" s="90"/>
      <c r="N3" s="90"/>
      <c r="O3" s="90"/>
    </row>
    <row r="4" spans="1:16" ht="19.5" x14ac:dyDescent="0.25">
      <c r="A4" s="173"/>
      <c r="B4" s="173"/>
      <c r="C4" s="173"/>
      <c r="D4" s="173"/>
      <c r="E4" s="173"/>
      <c r="F4" s="173"/>
      <c r="G4" s="173"/>
      <c r="H4" s="173"/>
      <c r="I4" s="173"/>
      <c r="J4" s="173"/>
      <c r="K4" s="173"/>
      <c r="L4" s="173"/>
      <c r="M4" s="173"/>
      <c r="N4" s="173"/>
      <c r="O4" s="173"/>
      <c r="P4" s="5"/>
    </row>
    <row r="5" spans="1:16" ht="19.5" x14ac:dyDescent="0.25">
      <c r="A5" s="173"/>
      <c r="B5" s="173"/>
      <c r="C5" s="173"/>
      <c r="D5" s="173"/>
      <c r="E5" s="173"/>
      <c r="F5" s="173"/>
      <c r="G5" s="173"/>
      <c r="H5" s="173"/>
      <c r="I5" s="173"/>
      <c r="J5" s="173"/>
      <c r="K5" s="173"/>
      <c r="L5" s="173"/>
      <c r="M5" s="173"/>
      <c r="N5" s="173"/>
      <c r="O5" s="173"/>
      <c r="P5" s="5"/>
    </row>
    <row r="6" spans="1:16" ht="19.5" x14ac:dyDescent="0.3">
      <c r="A6" s="90"/>
      <c r="B6" s="90"/>
      <c r="C6" s="90"/>
      <c r="D6" s="90"/>
      <c r="E6" s="90"/>
      <c r="F6" s="90"/>
      <c r="G6" s="90"/>
      <c r="H6" s="90"/>
      <c r="I6" s="90"/>
      <c r="J6" s="90"/>
      <c r="K6" s="90"/>
      <c r="L6" s="90"/>
      <c r="M6" s="90"/>
      <c r="N6" s="90"/>
      <c r="O6" s="90"/>
    </row>
    <row r="7" spans="1:16" ht="19.5" x14ac:dyDescent="0.25">
      <c r="A7" s="185" t="s">
        <v>15</v>
      </c>
      <c r="B7" s="163" t="s">
        <v>126</v>
      </c>
      <c r="C7" s="185" t="s">
        <v>0</v>
      </c>
      <c r="D7" s="185" t="s">
        <v>1</v>
      </c>
      <c r="E7" s="185"/>
      <c r="F7" s="185"/>
      <c r="G7" s="185"/>
      <c r="H7" s="185"/>
      <c r="I7" s="185"/>
      <c r="J7" s="185"/>
      <c r="K7" s="185"/>
      <c r="L7" s="185"/>
      <c r="M7" s="185"/>
      <c r="N7" s="185"/>
      <c r="O7" s="185"/>
    </row>
    <row r="8" spans="1:16" ht="19.5" x14ac:dyDescent="0.25">
      <c r="A8" s="185"/>
      <c r="B8" s="164"/>
      <c r="C8" s="185"/>
      <c r="D8" s="58" t="s">
        <v>2</v>
      </c>
      <c r="E8" s="58" t="s">
        <v>3</v>
      </c>
      <c r="F8" s="58" t="s">
        <v>4</v>
      </c>
      <c r="G8" s="58" t="s">
        <v>5</v>
      </c>
      <c r="H8" s="58" t="s">
        <v>6</v>
      </c>
      <c r="I8" s="58" t="s">
        <v>7</v>
      </c>
      <c r="J8" s="58" t="s">
        <v>8</v>
      </c>
      <c r="K8" s="58" t="s">
        <v>9</v>
      </c>
      <c r="L8" s="58" t="s">
        <v>10</v>
      </c>
      <c r="M8" s="58" t="s">
        <v>11</v>
      </c>
      <c r="N8" s="58" t="s">
        <v>12</v>
      </c>
      <c r="O8" s="58" t="s">
        <v>13</v>
      </c>
    </row>
    <row r="9" spans="1:16" ht="34.5" customHeight="1" x14ac:dyDescent="0.25">
      <c r="A9" s="196" t="s">
        <v>47</v>
      </c>
      <c r="B9" s="197"/>
      <c r="C9" s="197"/>
      <c r="D9" s="197"/>
      <c r="E9" s="197"/>
      <c r="F9" s="197"/>
      <c r="G9" s="197"/>
      <c r="H9" s="197"/>
      <c r="I9" s="197"/>
      <c r="J9" s="197"/>
      <c r="K9" s="197"/>
      <c r="L9" s="197"/>
      <c r="M9" s="197"/>
      <c r="N9" s="197"/>
      <c r="O9" s="198"/>
    </row>
    <row r="10" spans="1:16" ht="34.5" customHeight="1" x14ac:dyDescent="0.25">
      <c r="A10" s="196" t="s">
        <v>48</v>
      </c>
      <c r="B10" s="197"/>
      <c r="C10" s="197"/>
      <c r="D10" s="197"/>
      <c r="E10" s="197"/>
      <c r="F10" s="197"/>
      <c r="G10" s="197"/>
      <c r="H10" s="197"/>
      <c r="I10" s="197"/>
      <c r="J10" s="197"/>
      <c r="K10" s="197"/>
      <c r="L10" s="197"/>
      <c r="M10" s="197"/>
      <c r="N10" s="197"/>
      <c r="O10" s="198"/>
    </row>
    <row r="11" spans="1:16" ht="19.5" x14ac:dyDescent="0.25">
      <c r="A11" s="118" t="s">
        <v>17</v>
      </c>
      <c r="B11" s="163"/>
      <c r="C11" s="65">
        <f t="shared" ref="C11" si="0">SUM(D11:O11)</f>
        <v>1</v>
      </c>
      <c r="D11" s="65"/>
      <c r="E11" s="65"/>
      <c r="F11" s="65"/>
      <c r="G11" s="65"/>
      <c r="H11" s="65"/>
      <c r="I11" s="65"/>
      <c r="J11" s="65"/>
      <c r="K11" s="65"/>
      <c r="L11" s="65"/>
      <c r="M11" s="65"/>
      <c r="N11" s="65"/>
      <c r="O11" s="58">
        <v>1</v>
      </c>
    </row>
    <row r="12" spans="1:16" ht="58.5" x14ac:dyDescent="0.25">
      <c r="A12" s="118" t="s">
        <v>312</v>
      </c>
      <c r="B12" s="164"/>
      <c r="C12" s="65">
        <v>1</v>
      </c>
      <c r="D12" s="65"/>
      <c r="E12" s="65"/>
      <c r="F12" s="65"/>
      <c r="G12" s="65"/>
      <c r="H12" s="65"/>
      <c r="I12" s="65"/>
      <c r="J12" s="65"/>
      <c r="K12" s="65"/>
      <c r="L12" s="65"/>
      <c r="M12" s="65"/>
      <c r="N12" s="65"/>
      <c r="O12" s="58">
        <v>1</v>
      </c>
    </row>
    <row r="13" spans="1:16" ht="19.5" x14ac:dyDescent="0.25">
      <c r="A13" s="195" t="s">
        <v>49</v>
      </c>
      <c r="B13" s="195"/>
      <c r="C13" s="195"/>
      <c r="D13" s="195"/>
      <c r="E13" s="195"/>
      <c r="F13" s="195"/>
      <c r="G13" s="195"/>
      <c r="H13" s="195"/>
      <c r="I13" s="195"/>
      <c r="J13" s="195"/>
      <c r="K13" s="195"/>
      <c r="L13" s="195"/>
      <c r="M13" s="195"/>
      <c r="N13" s="195"/>
      <c r="O13" s="195"/>
    </row>
    <row r="14" spans="1:16" ht="19.5" x14ac:dyDescent="0.25">
      <c r="A14" s="118" t="s">
        <v>17</v>
      </c>
      <c r="B14" s="92"/>
      <c r="C14" s="65">
        <f t="shared" ref="C14" si="1">SUM(D14:O14)</f>
        <v>0</v>
      </c>
      <c r="D14" s="65"/>
      <c r="E14" s="65"/>
      <c r="F14" s="65"/>
      <c r="G14" s="65"/>
      <c r="H14" s="65"/>
      <c r="I14" s="65"/>
      <c r="J14" s="65"/>
      <c r="K14" s="65"/>
      <c r="L14" s="65"/>
      <c r="M14" s="65"/>
      <c r="N14" s="65"/>
      <c r="O14" s="65"/>
    </row>
    <row r="15" spans="1:16" ht="19.5" x14ac:dyDescent="0.25">
      <c r="A15" s="195" t="s">
        <v>50</v>
      </c>
      <c r="B15" s="195"/>
      <c r="C15" s="195"/>
      <c r="D15" s="195"/>
      <c r="E15" s="195"/>
      <c r="F15" s="195"/>
      <c r="G15" s="195"/>
      <c r="H15" s="195"/>
      <c r="I15" s="195"/>
      <c r="J15" s="195"/>
      <c r="K15" s="195"/>
      <c r="L15" s="195"/>
      <c r="M15" s="195"/>
      <c r="N15" s="195"/>
      <c r="O15" s="195"/>
    </row>
    <row r="16" spans="1:16" ht="19.5" x14ac:dyDescent="0.25">
      <c r="A16" s="118" t="s">
        <v>17</v>
      </c>
      <c r="B16" s="92"/>
      <c r="C16" s="65">
        <f t="shared" ref="C16" si="2">SUM(D16:O16)</f>
        <v>0</v>
      </c>
      <c r="D16" s="65"/>
      <c r="E16" s="65"/>
      <c r="F16" s="65"/>
      <c r="G16" s="65"/>
      <c r="H16" s="65"/>
      <c r="I16" s="65"/>
      <c r="J16" s="65"/>
      <c r="K16" s="65"/>
      <c r="L16" s="65"/>
      <c r="M16" s="65"/>
      <c r="N16" s="65"/>
      <c r="O16" s="65"/>
    </row>
  </sheetData>
  <mergeCells count="13">
    <mergeCell ref="I1:O1"/>
    <mergeCell ref="I2:O2"/>
    <mergeCell ref="A13:O13"/>
    <mergeCell ref="A15:O15"/>
    <mergeCell ref="D7:O7"/>
    <mergeCell ref="A10:O10"/>
    <mergeCell ref="B7:B8"/>
    <mergeCell ref="A4:O4"/>
    <mergeCell ref="A5:O5"/>
    <mergeCell ref="A7:A8"/>
    <mergeCell ref="C7:C8"/>
    <mergeCell ref="A9:O9"/>
    <mergeCell ref="B11:B12"/>
  </mergeCells>
  <pageMargins left="0.70866141732283472" right="0.70866141732283472" top="0.74803149606299213" bottom="0.74803149606299213" header="0.31496062992125984" footer="0.31496062992125984"/>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68"/>
  <sheetViews>
    <sheetView view="pageBreakPreview" topLeftCell="A58" zoomScaleNormal="90" zoomScaleSheetLayoutView="100" workbookViewId="0">
      <selection activeCell="G56" sqref="G56"/>
    </sheetView>
  </sheetViews>
  <sheetFormatPr defaultColWidth="8.85546875" defaultRowHeight="15.75" x14ac:dyDescent="0.25"/>
  <cols>
    <col min="1" max="1" width="28" style="21" customWidth="1"/>
    <col min="2" max="2" width="11.7109375" style="2" customWidth="1"/>
    <col min="3" max="3" width="9.140625" style="2" bestFit="1" customWidth="1"/>
    <col min="4" max="4" width="5.7109375" style="2" customWidth="1"/>
    <col min="5" max="5" width="6.5703125" style="2" customWidth="1"/>
    <col min="6" max="6" width="5.42578125" style="2" customWidth="1"/>
    <col min="7" max="7" width="8.140625" style="2" customWidth="1"/>
    <col min="8" max="8" width="6.7109375" style="2" customWidth="1"/>
    <col min="9" max="9" width="7.7109375" style="2" customWidth="1"/>
    <col min="10" max="10" width="7.140625" style="2" customWidth="1"/>
    <col min="11" max="11" width="7.42578125" style="2" customWidth="1"/>
    <col min="12" max="12" width="7.28515625" style="2" customWidth="1"/>
    <col min="13" max="14" width="7.140625" style="2" customWidth="1"/>
    <col min="15" max="15" width="7.5703125" style="2" customWidth="1"/>
    <col min="16" max="16384" width="8.85546875" style="2"/>
  </cols>
  <sheetData>
    <row r="1" spans="1:20" ht="15.4" customHeight="1" x14ac:dyDescent="0.25">
      <c r="J1" s="191"/>
      <c r="K1" s="191"/>
      <c r="L1" s="191"/>
      <c r="M1" s="191"/>
      <c r="N1" s="191"/>
      <c r="O1" s="191"/>
    </row>
    <row r="2" spans="1:20" ht="60" customHeight="1" x14ac:dyDescent="0.25">
      <c r="A2" s="16"/>
      <c r="B2" s="4"/>
      <c r="C2" s="4"/>
      <c r="D2" s="4"/>
      <c r="E2" s="4"/>
      <c r="F2" s="4"/>
      <c r="G2" s="4"/>
      <c r="H2" s="4"/>
      <c r="I2" s="4"/>
      <c r="J2" s="192"/>
      <c r="K2" s="192"/>
      <c r="L2" s="192"/>
      <c r="M2" s="192"/>
      <c r="N2" s="192"/>
      <c r="O2" s="192"/>
    </row>
    <row r="4" spans="1:20" x14ac:dyDescent="0.25">
      <c r="A4" s="172"/>
      <c r="B4" s="172"/>
      <c r="C4" s="172"/>
      <c r="D4" s="172"/>
      <c r="E4" s="172"/>
      <c r="F4" s="172"/>
      <c r="G4" s="172"/>
      <c r="H4" s="172"/>
      <c r="I4" s="172"/>
      <c r="J4" s="172"/>
      <c r="K4" s="172"/>
      <c r="L4" s="172"/>
      <c r="M4" s="172"/>
      <c r="N4" s="172"/>
      <c r="O4" s="172"/>
    </row>
    <row r="5" spans="1:20" x14ac:dyDescent="0.25">
      <c r="A5" s="172"/>
      <c r="B5" s="172"/>
      <c r="C5" s="172"/>
      <c r="D5" s="172"/>
      <c r="E5" s="172"/>
      <c r="F5" s="172"/>
      <c r="G5" s="172"/>
      <c r="H5" s="172"/>
      <c r="I5" s="172"/>
      <c r="J5" s="172"/>
      <c r="K5" s="172"/>
      <c r="L5" s="172"/>
      <c r="M5" s="172"/>
      <c r="N5" s="172"/>
      <c r="O5" s="172"/>
    </row>
    <row r="6" spans="1:20" x14ac:dyDescent="0.25">
      <c r="P6" s="11"/>
      <c r="Q6" s="11"/>
      <c r="R6" s="11"/>
      <c r="S6" s="11"/>
      <c r="T6" s="11"/>
    </row>
    <row r="7" spans="1:20" ht="19.5" x14ac:dyDescent="0.25">
      <c r="A7" s="175" t="s">
        <v>15</v>
      </c>
      <c r="B7" s="163" t="s">
        <v>126</v>
      </c>
      <c r="C7" s="175" t="s">
        <v>0</v>
      </c>
      <c r="D7" s="175" t="s">
        <v>1</v>
      </c>
      <c r="E7" s="175"/>
      <c r="F7" s="175"/>
      <c r="G7" s="175"/>
      <c r="H7" s="175"/>
      <c r="I7" s="175"/>
      <c r="J7" s="175"/>
      <c r="K7" s="175"/>
      <c r="L7" s="175"/>
      <c r="M7" s="175"/>
      <c r="N7" s="175"/>
      <c r="O7" s="175"/>
      <c r="P7" s="11"/>
      <c r="Q7" s="11"/>
      <c r="R7" s="11"/>
      <c r="S7" s="11"/>
      <c r="T7" s="11"/>
    </row>
    <row r="8" spans="1:20" ht="19.5" x14ac:dyDescent="0.25">
      <c r="A8" s="175"/>
      <c r="B8" s="164"/>
      <c r="C8" s="175"/>
      <c r="D8" s="97" t="s">
        <v>2</v>
      </c>
      <c r="E8" s="97" t="s">
        <v>3</v>
      </c>
      <c r="F8" s="97" t="s">
        <v>4</v>
      </c>
      <c r="G8" s="97" t="s">
        <v>5</v>
      </c>
      <c r="H8" s="97" t="s">
        <v>6</v>
      </c>
      <c r="I8" s="97" t="s">
        <v>7</v>
      </c>
      <c r="J8" s="97" t="s">
        <v>8</v>
      </c>
      <c r="K8" s="97" t="s">
        <v>9</v>
      </c>
      <c r="L8" s="97" t="s">
        <v>10</v>
      </c>
      <c r="M8" s="97" t="s">
        <v>11</v>
      </c>
      <c r="N8" s="97" t="s">
        <v>12</v>
      </c>
      <c r="O8" s="97" t="s">
        <v>13</v>
      </c>
      <c r="P8" s="11"/>
      <c r="Q8" s="11"/>
      <c r="R8" s="11"/>
      <c r="S8" s="11"/>
      <c r="T8" s="11"/>
    </row>
    <row r="9" spans="1:20" ht="28.5" customHeight="1" x14ac:dyDescent="0.25">
      <c r="A9" s="199" t="s">
        <v>105</v>
      </c>
      <c r="B9" s="200"/>
      <c r="C9" s="200"/>
      <c r="D9" s="200"/>
      <c r="E9" s="200"/>
      <c r="F9" s="200"/>
      <c r="G9" s="200"/>
      <c r="H9" s="200"/>
      <c r="I9" s="200"/>
      <c r="J9" s="200"/>
      <c r="K9" s="200"/>
      <c r="L9" s="200"/>
      <c r="M9" s="200"/>
      <c r="N9" s="200"/>
      <c r="O9" s="201"/>
      <c r="P9" s="11"/>
      <c r="Q9" s="11"/>
      <c r="R9" s="11"/>
      <c r="S9" s="11"/>
      <c r="T9" s="11"/>
    </row>
    <row r="10" spans="1:20" ht="46.5" customHeight="1" x14ac:dyDescent="0.25">
      <c r="A10" s="202" t="s">
        <v>106</v>
      </c>
      <c r="B10" s="202"/>
      <c r="C10" s="202"/>
      <c r="D10" s="202"/>
      <c r="E10" s="202"/>
      <c r="F10" s="202"/>
      <c r="G10" s="202"/>
      <c r="H10" s="202"/>
      <c r="I10" s="202"/>
      <c r="J10" s="202"/>
      <c r="K10" s="202"/>
      <c r="L10" s="202"/>
      <c r="M10" s="202"/>
      <c r="N10" s="202"/>
      <c r="O10" s="202"/>
      <c r="P10" s="11"/>
      <c r="Q10" s="11"/>
      <c r="R10" s="11"/>
      <c r="S10" s="11"/>
      <c r="T10" s="11"/>
    </row>
    <row r="11" spans="1:20" ht="19.5" x14ac:dyDescent="0.25">
      <c r="A11" s="96" t="s">
        <v>17</v>
      </c>
      <c r="B11" s="92"/>
      <c r="C11" s="58">
        <f t="shared" ref="C11" si="0">SUM(D11:O11)</f>
        <v>0</v>
      </c>
      <c r="D11" s="58"/>
      <c r="E11" s="58"/>
      <c r="F11" s="58"/>
      <c r="G11" s="58"/>
      <c r="H11" s="58"/>
      <c r="I11" s="58"/>
      <c r="J11" s="58"/>
      <c r="K11" s="58"/>
      <c r="L11" s="58"/>
      <c r="M11" s="58"/>
      <c r="N11" s="58"/>
      <c r="O11" s="58"/>
      <c r="P11" s="11"/>
      <c r="Q11" s="11"/>
      <c r="R11" s="11"/>
      <c r="S11" s="11"/>
      <c r="T11" s="11"/>
    </row>
    <row r="12" spans="1:20" ht="40.5" customHeight="1" x14ac:dyDescent="0.25">
      <c r="A12" s="202" t="s">
        <v>128</v>
      </c>
      <c r="B12" s="202"/>
      <c r="C12" s="202"/>
      <c r="D12" s="202"/>
      <c r="E12" s="202"/>
      <c r="F12" s="202"/>
      <c r="G12" s="202"/>
      <c r="H12" s="202"/>
      <c r="I12" s="202"/>
      <c r="J12" s="202"/>
      <c r="K12" s="202"/>
      <c r="L12" s="202"/>
      <c r="M12" s="202"/>
      <c r="N12" s="202"/>
      <c r="O12" s="202"/>
    </row>
    <row r="13" spans="1:20" ht="60.75" customHeight="1" x14ac:dyDescent="0.25">
      <c r="A13" s="202" t="s">
        <v>107</v>
      </c>
      <c r="B13" s="202"/>
      <c r="C13" s="202"/>
      <c r="D13" s="202"/>
      <c r="E13" s="202"/>
      <c r="F13" s="202"/>
      <c r="G13" s="202"/>
      <c r="H13" s="202"/>
      <c r="I13" s="202"/>
      <c r="J13" s="202"/>
      <c r="K13" s="202"/>
      <c r="L13" s="202"/>
      <c r="M13" s="202"/>
      <c r="N13" s="202"/>
      <c r="O13" s="202"/>
      <c r="P13" s="11"/>
      <c r="Q13" s="11"/>
      <c r="R13" s="11"/>
      <c r="S13" s="11"/>
      <c r="T13" s="11"/>
    </row>
    <row r="14" spans="1:20" ht="19.5" x14ac:dyDescent="0.25">
      <c r="A14" s="96" t="s">
        <v>17</v>
      </c>
      <c r="B14" s="163"/>
      <c r="C14" s="58">
        <v>100</v>
      </c>
      <c r="D14" s="58"/>
      <c r="E14" s="58"/>
      <c r="F14" s="58">
        <v>100</v>
      </c>
      <c r="G14" s="58"/>
      <c r="H14" s="58"/>
      <c r="I14" s="58">
        <v>100</v>
      </c>
      <c r="J14" s="58"/>
      <c r="K14" s="58"/>
      <c r="L14" s="58">
        <v>100</v>
      </c>
      <c r="M14" s="58"/>
      <c r="N14" s="58"/>
      <c r="O14" s="58">
        <v>100</v>
      </c>
      <c r="P14" s="11"/>
      <c r="Q14" s="11"/>
      <c r="R14" s="11"/>
      <c r="S14" s="11"/>
      <c r="T14" s="11"/>
    </row>
    <row r="15" spans="1:20" ht="78" x14ac:dyDescent="0.25">
      <c r="A15" s="96" t="s">
        <v>195</v>
      </c>
      <c r="B15" s="164"/>
      <c r="C15" s="58">
        <v>100</v>
      </c>
      <c r="D15" s="58"/>
      <c r="E15" s="58"/>
      <c r="F15" s="58">
        <v>100</v>
      </c>
      <c r="G15" s="58"/>
      <c r="H15" s="58"/>
      <c r="I15" s="58">
        <v>100</v>
      </c>
      <c r="J15" s="58"/>
      <c r="K15" s="58"/>
      <c r="L15" s="58">
        <v>100</v>
      </c>
      <c r="M15" s="58"/>
      <c r="N15" s="58"/>
      <c r="O15" s="58">
        <v>100</v>
      </c>
      <c r="P15" s="11"/>
      <c r="Q15" s="11"/>
      <c r="R15" s="11"/>
      <c r="S15" s="11"/>
      <c r="T15" s="11"/>
    </row>
    <row r="16" spans="1:20" ht="51.75" customHeight="1" x14ac:dyDescent="0.25">
      <c r="A16" s="202" t="s">
        <v>108</v>
      </c>
      <c r="B16" s="202"/>
      <c r="C16" s="202"/>
      <c r="D16" s="202"/>
      <c r="E16" s="202"/>
      <c r="F16" s="202"/>
      <c r="G16" s="202"/>
      <c r="H16" s="202"/>
      <c r="I16" s="202"/>
      <c r="J16" s="202"/>
      <c r="K16" s="202"/>
      <c r="L16" s="202"/>
      <c r="M16" s="202"/>
      <c r="N16" s="202"/>
      <c r="O16" s="202"/>
      <c r="P16" s="11"/>
      <c r="Q16" s="11"/>
      <c r="R16" s="11"/>
      <c r="S16" s="11"/>
      <c r="T16" s="11"/>
    </row>
    <row r="17" spans="1:20" ht="19.5" x14ac:dyDescent="0.25">
      <c r="A17" s="96" t="s">
        <v>17</v>
      </c>
      <c r="B17" s="163"/>
      <c r="C17" s="58">
        <f t="shared" ref="C17" si="1">SUM(D17:O17)</f>
        <v>2</v>
      </c>
      <c r="D17" s="58"/>
      <c r="E17" s="58"/>
      <c r="F17" s="58"/>
      <c r="G17" s="58"/>
      <c r="H17" s="58">
        <v>2</v>
      </c>
      <c r="I17" s="58"/>
      <c r="J17" s="58"/>
      <c r="K17" s="58"/>
      <c r="L17" s="58"/>
      <c r="M17" s="58"/>
      <c r="N17" s="58"/>
      <c r="O17" s="58"/>
      <c r="P17" s="11"/>
      <c r="Q17" s="11"/>
      <c r="R17" s="11"/>
      <c r="S17" s="11"/>
      <c r="T17" s="11"/>
    </row>
    <row r="18" spans="1:20" ht="156" x14ac:dyDescent="0.25">
      <c r="A18" s="96" t="s">
        <v>326</v>
      </c>
      <c r="B18" s="164"/>
      <c r="C18" s="58">
        <v>2</v>
      </c>
      <c r="D18" s="58"/>
      <c r="E18" s="58"/>
      <c r="F18" s="58"/>
      <c r="G18" s="58"/>
      <c r="H18" s="58">
        <v>2</v>
      </c>
      <c r="I18" s="58"/>
      <c r="J18" s="58"/>
      <c r="K18" s="58"/>
      <c r="L18" s="58"/>
      <c r="M18" s="58"/>
      <c r="N18" s="58"/>
      <c r="O18" s="58"/>
      <c r="P18" s="11"/>
      <c r="Q18" s="11"/>
      <c r="R18" s="11"/>
      <c r="S18" s="11"/>
      <c r="T18" s="11"/>
    </row>
    <row r="19" spans="1:20" ht="44.25" customHeight="1" x14ac:dyDescent="0.25">
      <c r="A19" s="202" t="s">
        <v>109</v>
      </c>
      <c r="B19" s="202"/>
      <c r="C19" s="202"/>
      <c r="D19" s="202"/>
      <c r="E19" s="202"/>
      <c r="F19" s="202"/>
      <c r="G19" s="202"/>
      <c r="H19" s="202"/>
      <c r="I19" s="202"/>
      <c r="J19" s="202"/>
      <c r="K19" s="202"/>
      <c r="L19" s="202"/>
      <c r="M19" s="202"/>
      <c r="N19" s="202"/>
      <c r="O19" s="202"/>
      <c r="P19" s="11"/>
      <c r="Q19" s="11"/>
      <c r="R19" s="11"/>
      <c r="S19" s="11"/>
      <c r="T19" s="11"/>
    </row>
    <row r="20" spans="1:20" ht="19.5" x14ac:dyDescent="0.25">
      <c r="A20" s="96" t="s">
        <v>17</v>
      </c>
      <c r="B20" s="163"/>
      <c r="C20" s="58">
        <f>SUM(C21:C23)</f>
        <v>4</v>
      </c>
      <c r="D20" s="58"/>
      <c r="E20" s="58"/>
      <c r="F20" s="58"/>
      <c r="G20" s="58"/>
      <c r="H20" s="58">
        <v>1</v>
      </c>
      <c r="I20" s="58">
        <v>1</v>
      </c>
      <c r="J20" s="58"/>
      <c r="K20" s="58"/>
      <c r="L20" s="58"/>
      <c r="M20" s="58">
        <v>2</v>
      </c>
      <c r="N20" s="58"/>
      <c r="O20" s="58"/>
      <c r="P20" s="11"/>
      <c r="Q20" s="11"/>
      <c r="R20" s="11"/>
      <c r="S20" s="11"/>
      <c r="T20" s="11"/>
    </row>
    <row r="21" spans="1:20" ht="97.5" x14ac:dyDescent="0.25">
      <c r="A21" s="96" t="s">
        <v>313</v>
      </c>
      <c r="B21" s="154"/>
      <c r="C21" s="58">
        <v>2</v>
      </c>
      <c r="D21" s="58"/>
      <c r="E21" s="58"/>
      <c r="F21" s="58"/>
      <c r="G21" s="58"/>
      <c r="H21" s="58">
        <v>1</v>
      </c>
      <c r="I21" s="58">
        <v>1</v>
      </c>
      <c r="J21" s="58"/>
      <c r="K21" s="58"/>
      <c r="L21" s="58"/>
      <c r="M21" s="58"/>
      <c r="N21" s="58"/>
      <c r="O21" s="58"/>
      <c r="P21" s="11"/>
      <c r="Q21" s="11"/>
      <c r="R21" s="11"/>
      <c r="S21" s="11"/>
      <c r="T21" s="11"/>
    </row>
    <row r="22" spans="1:20" ht="97.5" x14ac:dyDescent="0.25">
      <c r="A22" s="96" t="s">
        <v>315</v>
      </c>
      <c r="B22" s="154"/>
      <c r="C22" s="58">
        <v>1</v>
      </c>
      <c r="D22" s="58"/>
      <c r="E22" s="58"/>
      <c r="F22" s="58"/>
      <c r="G22" s="58"/>
      <c r="H22" s="58"/>
      <c r="I22" s="58"/>
      <c r="J22" s="58"/>
      <c r="K22" s="58"/>
      <c r="L22" s="58"/>
      <c r="M22" s="58">
        <v>1</v>
      </c>
      <c r="N22" s="58"/>
      <c r="O22" s="58"/>
      <c r="P22" s="11"/>
      <c r="Q22" s="11"/>
      <c r="R22" s="11"/>
      <c r="S22" s="11"/>
      <c r="T22" s="11"/>
    </row>
    <row r="23" spans="1:20" ht="117" x14ac:dyDescent="0.25">
      <c r="A23" s="96" t="s">
        <v>314</v>
      </c>
      <c r="B23" s="164"/>
      <c r="C23" s="58">
        <v>1</v>
      </c>
      <c r="D23" s="58"/>
      <c r="E23" s="58"/>
      <c r="F23" s="58"/>
      <c r="G23" s="58"/>
      <c r="H23" s="58"/>
      <c r="I23" s="58"/>
      <c r="J23" s="58"/>
      <c r="K23" s="58"/>
      <c r="L23" s="58"/>
      <c r="M23" s="58">
        <v>1</v>
      </c>
      <c r="N23" s="58"/>
      <c r="O23" s="58"/>
      <c r="P23" s="11"/>
      <c r="Q23" s="11"/>
      <c r="R23" s="11"/>
      <c r="S23" s="11"/>
      <c r="T23" s="11"/>
    </row>
    <row r="24" spans="1:20" ht="19.5" x14ac:dyDescent="0.25">
      <c r="A24" s="199" t="s">
        <v>316</v>
      </c>
      <c r="B24" s="200"/>
      <c r="C24" s="200"/>
      <c r="D24" s="200"/>
      <c r="E24" s="200"/>
      <c r="F24" s="200"/>
      <c r="G24" s="200"/>
      <c r="H24" s="200"/>
      <c r="I24" s="200"/>
      <c r="J24" s="200"/>
      <c r="K24" s="200"/>
      <c r="L24" s="200"/>
      <c r="M24" s="200"/>
      <c r="N24" s="200"/>
      <c r="O24" s="201"/>
      <c r="P24" s="11"/>
      <c r="Q24" s="11"/>
      <c r="R24" s="11"/>
      <c r="S24" s="11"/>
      <c r="T24" s="11"/>
    </row>
    <row r="25" spans="1:20" ht="19.5" x14ac:dyDescent="0.25">
      <c r="A25" s="96" t="s">
        <v>17</v>
      </c>
      <c r="B25" s="94">
        <v>3</v>
      </c>
      <c r="C25" s="58"/>
      <c r="D25" s="58"/>
      <c r="E25" s="58"/>
      <c r="F25" s="58"/>
      <c r="G25" s="58">
        <v>3</v>
      </c>
      <c r="H25" s="58"/>
      <c r="I25" s="58"/>
      <c r="J25" s="58"/>
      <c r="K25" s="58"/>
      <c r="L25" s="58"/>
      <c r="M25" s="58"/>
      <c r="N25" s="58"/>
      <c r="O25" s="58"/>
      <c r="P25" s="11"/>
      <c r="Q25" s="11"/>
      <c r="R25" s="11"/>
      <c r="S25" s="11"/>
      <c r="T25" s="11"/>
    </row>
    <row r="26" spans="1:20" ht="117" x14ac:dyDescent="0.25">
      <c r="A26" s="96" t="s">
        <v>314</v>
      </c>
      <c r="B26" s="94">
        <v>2</v>
      </c>
      <c r="C26" s="58"/>
      <c r="D26" s="58"/>
      <c r="E26" s="58"/>
      <c r="F26" s="58"/>
      <c r="G26" s="58">
        <v>2</v>
      </c>
      <c r="H26" s="58"/>
      <c r="I26" s="58"/>
      <c r="J26" s="58"/>
      <c r="K26" s="58"/>
      <c r="L26" s="58"/>
      <c r="M26" s="58"/>
      <c r="N26" s="58"/>
      <c r="O26" s="58"/>
      <c r="P26" s="11"/>
      <c r="Q26" s="11"/>
      <c r="R26" s="11"/>
      <c r="S26" s="11"/>
      <c r="T26" s="11"/>
    </row>
    <row r="27" spans="1:20" ht="97.5" x14ac:dyDescent="0.25">
      <c r="A27" s="96" t="s">
        <v>313</v>
      </c>
      <c r="B27" s="94">
        <v>1</v>
      </c>
      <c r="C27" s="58"/>
      <c r="D27" s="58"/>
      <c r="E27" s="58"/>
      <c r="F27" s="58"/>
      <c r="G27" s="58">
        <v>1</v>
      </c>
      <c r="H27" s="58"/>
      <c r="I27" s="58"/>
      <c r="J27" s="58"/>
      <c r="K27" s="58"/>
      <c r="L27" s="58"/>
      <c r="M27" s="58"/>
      <c r="N27" s="58"/>
      <c r="O27" s="58"/>
      <c r="P27" s="11"/>
      <c r="Q27" s="11"/>
      <c r="R27" s="11"/>
      <c r="S27" s="11"/>
      <c r="T27" s="11"/>
    </row>
    <row r="28" spans="1:20" ht="24" customHeight="1" x14ac:dyDescent="0.25">
      <c r="A28" s="199" t="s">
        <v>317</v>
      </c>
      <c r="B28" s="200"/>
      <c r="C28" s="200"/>
      <c r="D28" s="200"/>
      <c r="E28" s="200"/>
      <c r="F28" s="200"/>
      <c r="G28" s="200"/>
      <c r="H28" s="200"/>
      <c r="I28" s="200"/>
      <c r="J28" s="200"/>
      <c r="K28" s="200"/>
      <c r="L28" s="200"/>
      <c r="M28" s="200"/>
      <c r="N28" s="200"/>
      <c r="O28" s="201"/>
      <c r="P28" s="11"/>
      <c r="Q28" s="11"/>
      <c r="R28" s="11"/>
      <c r="S28" s="11"/>
      <c r="T28" s="11"/>
    </row>
    <row r="29" spans="1:20" ht="19.5" x14ac:dyDescent="0.25">
      <c r="A29" s="96" t="s">
        <v>17</v>
      </c>
      <c r="B29" s="94">
        <v>0</v>
      </c>
      <c r="C29" s="58"/>
      <c r="D29" s="58"/>
      <c r="E29" s="58"/>
      <c r="F29" s="58"/>
      <c r="G29" s="58"/>
      <c r="H29" s="58"/>
      <c r="I29" s="58"/>
      <c r="J29" s="58"/>
      <c r="K29" s="58"/>
      <c r="L29" s="58"/>
      <c r="M29" s="58"/>
      <c r="N29" s="58"/>
      <c r="O29" s="58"/>
      <c r="P29" s="11"/>
      <c r="Q29" s="11"/>
      <c r="R29" s="11"/>
      <c r="S29" s="11"/>
      <c r="T29" s="11"/>
    </row>
    <row r="30" spans="1:20" ht="55.5" customHeight="1" x14ac:dyDescent="0.25">
      <c r="A30" s="202" t="s">
        <v>110</v>
      </c>
      <c r="B30" s="202"/>
      <c r="C30" s="202"/>
      <c r="D30" s="202"/>
      <c r="E30" s="202"/>
      <c r="F30" s="202"/>
      <c r="G30" s="202"/>
      <c r="H30" s="202"/>
      <c r="I30" s="202"/>
      <c r="J30" s="202"/>
      <c r="K30" s="202"/>
      <c r="L30" s="202"/>
      <c r="M30" s="202"/>
      <c r="N30" s="202"/>
      <c r="O30" s="202"/>
    </row>
    <row r="31" spans="1:20" ht="19.5" x14ac:dyDescent="0.25">
      <c r="A31" s="96" t="s">
        <v>17</v>
      </c>
      <c r="B31" s="92"/>
      <c r="C31" s="58">
        <f t="shared" ref="C31" si="2">SUM(D31:O31)</f>
        <v>4</v>
      </c>
      <c r="D31" s="58"/>
      <c r="E31" s="58"/>
      <c r="F31" s="58">
        <v>2</v>
      </c>
      <c r="G31" s="58"/>
      <c r="H31" s="58"/>
      <c r="I31" s="58"/>
      <c r="J31" s="58">
        <v>2</v>
      </c>
      <c r="K31" s="58"/>
      <c r="L31" s="58"/>
      <c r="M31" s="58"/>
      <c r="N31" s="58"/>
      <c r="O31" s="58"/>
    </row>
    <row r="32" spans="1:20" ht="78" x14ac:dyDescent="0.25">
      <c r="A32" s="96" t="s">
        <v>195</v>
      </c>
      <c r="B32" s="92"/>
      <c r="C32" s="58">
        <v>4</v>
      </c>
      <c r="D32" s="58"/>
      <c r="E32" s="58"/>
      <c r="F32" s="58">
        <v>2</v>
      </c>
      <c r="G32" s="58"/>
      <c r="H32" s="58"/>
      <c r="I32" s="58"/>
      <c r="J32" s="58">
        <v>2</v>
      </c>
      <c r="K32" s="58"/>
      <c r="L32" s="58"/>
      <c r="M32" s="58"/>
      <c r="N32" s="58"/>
      <c r="O32" s="58"/>
    </row>
    <row r="33" spans="1:15" ht="19.5" x14ac:dyDescent="0.25">
      <c r="A33" s="202" t="s">
        <v>111</v>
      </c>
      <c r="B33" s="202"/>
      <c r="C33" s="202"/>
      <c r="D33" s="202"/>
      <c r="E33" s="202"/>
      <c r="F33" s="202"/>
      <c r="G33" s="202"/>
      <c r="H33" s="202"/>
      <c r="I33" s="202"/>
      <c r="J33" s="202"/>
      <c r="K33" s="202"/>
      <c r="L33" s="202"/>
      <c r="M33" s="202"/>
      <c r="N33" s="202"/>
      <c r="O33" s="202"/>
    </row>
    <row r="34" spans="1:15" ht="19.5" x14ac:dyDescent="0.25">
      <c r="A34" s="96" t="s">
        <v>17</v>
      </c>
      <c r="B34" s="92"/>
      <c r="C34" s="58">
        <f t="shared" ref="C34" si="3">SUM(D34:O34)</f>
        <v>0</v>
      </c>
      <c r="D34" s="58"/>
      <c r="E34" s="58"/>
      <c r="F34" s="58"/>
      <c r="G34" s="58"/>
      <c r="H34" s="58"/>
      <c r="I34" s="58"/>
      <c r="J34" s="58"/>
      <c r="K34" s="58"/>
      <c r="L34" s="58"/>
      <c r="M34" s="58"/>
      <c r="N34" s="58"/>
      <c r="O34" s="58"/>
    </row>
    <row r="35" spans="1:15" ht="32.25" customHeight="1" x14ac:dyDescent="0.25">
      <c r="A35" s="202" t="s">
        <v>112</v>
      </c>
      <c r="B35" s="202"/>
      <c r="C35" s="202"/>
      <c r="D35" s="202"/>
      <c r="E35" s="202"/>
      <c r="F35" s="202"/>
      <c r="G35" s="202"/>
      <c r="H35" s="202"/>
      <c r="I35" s="202"/>
      <c r="J35" s="202"/>
      <c r="K35" s="202"/>
      <c r="L35" s="202"/>
      <c r="M35" s="202"/>
      <c r="N35" s="202"/>
      <c r="O35" s="202"/>
    </row>
    <row r="36" spans="1:15" ht="19.5" x14ac:dyDescent="0.25">
      <c r="A36" s="61" t="s">
        <v>17</v>
      </c>
      <c r="B36" s="93"/>
      <c r="C36" s="58">
        <f t="shared" ref="C36" si="4">SUM(D36:O36)</f>
        <v>13.449</v>
      </c>
      <c r="D36" s="58"/>
      <c r="E36" s="58"/>
      <c r="F36" s="58"/>
      <c r="G36" s="58"/>
      <c r="H36" s="58"/>
      <c r="I36" s="58"/>
      <c r="J36" s="58"/>
      <c r="K36" s="58"/>
      <c r="L36" s="58">
        <v>10</v>
      </c>
      <c r="M36" s="58">
        <v>3.4489999999999998</v>
      </c>
      <c r="N36" s="58"/>
      <c r="O36" s="58"/>
    </row>
    <row r="37" spans="1:15" ht="97.5" x14ac:dyDescent="0.25">
      <c r="A37" s="61" t="s">
        <v>319</v>
      </c>
      <c r="B37" s="93"/>
      <c r="C37" s="58">
        <v>13.449</v>
      </c>
      <c r="D37" s="58"/>
      <c r="E37" s="58"/>
      <c r="F37" s="58"/>
      <c r="G37" s="58"/>
      <c r="H37" s="58"/>
      <c r="I37" s="58"/>
      <c r="J37" s="58"/>
      <c r="K37" s="58"/>
      <c r="L37" s="58">
        <v>10</v>
      </c>
      <c r="M37" s="58">
        <v>3.4489999999999998</v>
      </c>
      <c r="N37" s="58"/>
      <c r="O37" s="58"/>
    </row>
    <row r="38" spans="1:15" ht="19.5" x14ac:dyDescent="0.25">
      <c r="A38" s="202" t="s">
        <v>113</v>
      </c>
      <c r="B38" s="202"/>
      <c r="C38" s="202"/>
      <c r="D38" s="202"/>
      <c r="E38" s="202"/>
      <c r="F38" s="202"/>
      <c r="G38" s="202"/>
      <c r="H38" s="202"/>
      <c r="I38" s="202"/>
      <c r="J38" s="202"/>
      <c r="K38" s="202"/>
      <c r="L38" s="202"/>
      <c r="M38" s="202"/>
      <c r="N38" s="202"/>
      <c r="O38" s="202"/>
    </row>
    <row r="39" spans="1:15" ht="19.5" x14ac:dyDescent="0.25">
      <c r="A39" s="61" t="s">
        <v>17</v>
      </c>
      <c r="B39" s="163"/>
      <c r="C39" s="58">
        <v>35</v>
      </c>
      <c r="D39" s="58"/>
      <c r="E39" s="58"/>
      <c r="F39" s="58"/>
      <c r="G39" s="58"/>
      <c r="H39" s="58"/>
      <c r="I39" s="58"/>
      <c r="J39" s="58">
        <v>15</v>
      </c>
      <c r="K39" s="58">
        <v>10</v>
      </c>
      <c r="L39" s="58">
        <v>10</v>
      </c>
      <c r="M39" s="58"/>
      <c r="N39" s="58"/>
      <c r="O39" s="58"/>
    </row>
    <row r="40" spans="1:15" ht="78" x14ac:dyDescent="0.25">
      <c r="A40" s="61" t="s">
        <v>195</v>
      </c>
      <c r="B40" s="164"/>
      <c r="C40" s="58">
        <v>35</v>
      </c>
      <c r="D40" s="58"/>
      <c r="E40" s="58"/>
      <c r="F40" s="58"/>
      <c r="G40" s="58"/>
      <c r="H40" s="58"/>
      <c r="I40" s="58"/>
      <c r="J40" s="58">
        <v>15</v>
      </c>
      <c r="K40" s="58">
        <v>10</v>
      </c>
      <c r="L40" s="58">
        <v>10</v>
      </c>
      <c r="M40" s="58"/>
      <c r="N40" s="58"/>
      <c r="O40" s="58"/>
    </row>
    <row r="41" spans="1:15" ht="19.5" x14ac:dyDescent="0.25">
      <c r="A41" s="202" t="s">
        <v>114</v>
      </c>
      <c r="B41" s="202"/>
      <c r="C41" s="202"/>
      <c r="D41" s="202"/>
      <c r="E41" s="202"/>
      <c r="F41" s="202"/>
      <c r="G41" s="202"/>
      <c r="H41" s="202"/>
      <c r="I41" s="202"/>
      <c r="J41" s="202"/>
      <c r="K41" s="202"/>
      <c r="L41" s="202"/>
      <c r="M41" s="202"/>
      <c r="N41" s="202"/>
      <c r="O41" s="202"/>
    </row>
    <row r="42" spans="1:15" ht="51.75" customHeight="1" x14ac:dyDescent="0.25">
      <c r="A42" s="202" t="s">
        <v>115</v>
      </c>
      <c r="B42" s="202"/>
      <c r="C42" s="202"/>
      <c r="D42" s="202"/>
      <c r="E42" s="202"/>
      <c r="F42" s="202"/>
      <c r="G42" s="202"/>
      <c r="H42" s="202"/>
      <c r="I42" s="202"/>
      <c r="J42" s="202"/>
      <c r="K42" s="202"/>
      <c r="L42" s="202"/>
      <c r="M42" s="202"/>
      <c r="N42" s="202"/>
      <c r="O42" s="202"/>
    </row>
    <row r="43" spans="1:15" ht="19.5" x14ac:dyDescent="0.25">
      <c r="A43" s="161" t="s">
        <v>17</v>
      </c>
      <c r="B43" s="163"/>
      <c r="C43" s="58">
        <f t="shared" ref="C43" si="5">SUM(D43:O43)</f>
        <v>2</v>
      </c>
      <c r="D43" s="58"/>
      <c r="E43" s="58"/>
      <c r="F43" s="58"/>
      <c r="G43" s="58"/>
      <c r="H43" s="58"/>
      <c r="I43" s="58"/>
      <c r="J43" s="58"/>
      <c r="K43" s="58"/>
      <c r="L43" s="58"/>
      <c r="M43" s="58"/>
      <c r="N43" s="58">
        <v>2</v>
      </c>
      <c r="O43" s="58"/>
    </row>
    <row r="44" spans="1:15" ht="19.5" x14ac:dyDescent="0.25">
      <c r="A44" s="162"/>
      <c r="B44" s="154"/>
      <c r="C44" s="58">
        <f>SUM(D44:O44)</f>
        <v>0.7</v>
      </c>
      <c r="D44" s="58"/>
      <c r="E44" s="58"/>
      <c r="F44" s="58"/>
      <c r="G44" s="58"/>
      <c r="H44" s="58"/>
      <c r="I44" s="58"/>
      <c r="J44" s="58"/>
      <c r="K44" s="58"/>
      <c r="L44" s="58"/>
      <c r="M44" s="58"/>
      <c r="N44" s="58">
        <v>0.7</v>
      </c>
      <c r="O44" s="58"/>
    </row>
    <row r="45" spans="1:15" ht="19.5" x14ac:dyDescent="0.25">
      <c r="A45" s="161" t="s">
        <v>318</v>
      </c>
      <c r="B45" s="154"/>
      <c r="C45" s="58">
        <v>2</v>
      </c>
      <c r="D45" s="58"/>
      <c r="E45" s="58"/>
      <c r="F45" s="58"/>
      <c r="G45" s="58"/>
      <c r="H45" s="58"/>
      <c r="I45" s="58"/>
      <c r="J45" s="58"/>
      <c r="K45" s="58"/>
      <c r="L45" s="58"/>
      <c r="M45" s="58"/>
      <c r="N45" s="58">
        <v>2</v>
      </c>
      <c r="O45" s="58"/>
    </row>
    <row r="46" spans="1:15" ht="75.75" customHeight="1" x14ac:dyDescent="0.25">
      <c r="A46" s="162"/>
      <c r="B46" s="164"/>
      <c r="C46" s="58">
        <v>0.7</v>
      </c>
      <c r="D46" s="58"/>
      <c r="E46" s="58"/>
      <c r="F46" s="58"/>
      <c r="G46" s="58"/>
      <c r="H46" s="58"/>
      <c r="I46" s="58"/>
      <c r="J46" s="58"/>
      <c r="K46" s="58"/>
      <c r="L46" s="58"/>
      <c r="M46" s="58"/>
      <c r="N46" s="58">
        <v>0.7</v>
      </c>
      <c r="O46" s="58"/>
    </row>
    <row r="47" spans="1:15" ht="38.25" customHeight="1" x14ac:dyDescent="0.25">
      <c r="A47" s="199" t="s">
        <v>320</v>
      </c>
      <c r="B47" s="200"/>
      <c r="C47" s="200"/>
      <c r="D47" s="200"/>
      <c r="E47" s="200"/>
      <c r="F47" s="200"/>
      <c r="G47" s="200"/>
      <c r="H47" s="200"/>
      <c r="I47" s="200"/>
      <c r="J47" s="200"/>
      <c r="K47" s="200"/>
      <c r="L47" s="200"/>
      <c r="M47" s="200"/>
      <c r="N47" s="200"/>
      <c r="O47" s="201"/>
    </row>
    <row r="48" spans="1:15" ht="19.5" x14ac:dyDescent="0.25">
      <c r="A48" s="161" t="s">
        <v>17</v>
      </c>
      <c r="B48" s="163"/>
      <c r="C48" s="58">
        <v>0.1</v>
      </c>
      <c r="D48" s="58"/>
      <c r="E48" s="58"/>
      <c r="F48" s="58"/>
      <c r="G48" s="58"/>
      <c r="H48" s="58"/>
      <c r="I48" s="58"/>
      <c r="J48" s="58"/>
      <c r="K48" s="58"/>
      <c r="L48" s="58"/>
      <c r="M48" s="58"/>
      <c r="N48" s="58">
        <v>0.1</v>
      </c>
      <c r="O48" s="58"/>
    </row>
    <row r="49" spans="1:20" ht="19.5" x14ac:dyDescent="0.25">
      <c r="A49" s="162"/>
      <c r="B49" s="154"/>
      <c r="C49" s="58">
        <v>0.125</v>
      </c>
      <c r="D49" s="58"/>
      <c r="E49" s="58"/>
      <c r="F49" s="58"/>
      <c r="G49" s="58"/>
      <c r="H49" s="58"/>
      <c r="I49" s="58"/>
      <c r="J49" s="58"/>
      <c r="K49" s="58"/>
      <c r="L49" s="58"/>
      <c r="M49" s="58"/>
      <c r="N49" s="58">
        <v>0.125</v>
      </c>
      <c r="O49" s="58"/>
    </row>
    <row r="50" spans="1:20" ht="19.5" x14ac:dyDescent="0.25">
      <c r="A50" s="161" t="s">
        <v>318</v>
      </c>
      <c r="B50" s="154"/>
      <c r="C50" s="58">
        <v>0.1</v>
      </c>
      <c r="D50" s="58"/>
      <c r="E50" s="58"/>
      <c r="F50" s="58"/>
      <c r="G50" s="58"/>
      <c r="H50" s="58"/>
      <c r="I50" s="58"/>
      <c r="J50" s="58"/>
      <c r="K50" s="58"/>
      <c r="L50" s="58"/>
      <c r="M50" s="58"/>
      <c r="N50" s="58">
        <v>0.1</v>
      </c>
      <c r="O50" s="58"/>
    </row>
    <row r="51" spans="1:20" ht="111.75" customHeight="1" x14ac:dyDescent="0.25">
      <c r="A51" s="162"/>
      <c r="B51" s="164"/>
      <c r="C51" s="58">
        <v>0.125</v>
      </c>
      <c r="D51" s="58"/>
      <c r="E51" s="58"/>
      <c r="F51" s="58"/>
      <c r="G51" s="58"/>
      <c r="H51" s="58"/>
      <c r="I51" s="58"/>
      <c r="J51" s="58"/>
      <c r="K51" s="58"/>
      <c r="L51" s="58"/>
      <c r="M51" s="58"/>
      <c r="N51" s="58">
        <v>0.125</v>
      </c>
      <c r="O51" s="58"/>
    </row>
    <row r="52" spans="1:20" ht="39" customHeight="1" x14ac:dyDescent="0.25">
      <c r="A52" s="202" t="s">
        <v>116</v>
      </c>
      <c r="B52" s="202"/>
      <c r="C52" s="202"/>
      <c r="D52" s="202"/>
      <c r="E52" s="202"/>
      <c r="F52" s="202"/>
      <c r="G52" s="202"/>
      <c r="H52" s="202"/>
      <c r="I52" s="202"/>
      <c r="J52" s="202"/>
      <c r="K52" s="202"/>
      <c r="L52" s="202"/>
      <c r="M52" s="202"/>
      <c r="N52" s="202"/>
      <c r="O52" s="202"/>
    </row>
    <row r="53" spans="1:20" ht="19.5" x14ac:dyDescent="0.25">
      <c r="A53" s="203" t="s">
        <v>17</v>
      </c>
      <c r="B53" s="175"/>
      <c r="C53" s="119">
        <v>1</v>
      </c>
      <c r="D53" s="58"/>
      <c r="E53" s="58"/>
      <c r="F53" s="58"/>
      <c r="G53" s="58">
        <v>1</v>
      </c>
      <c r="H53" s="58"/>
      <c r="I53" s="58"/>
      <c r="J53" s="58"/>
      <c r="K53" s="58"/>
      <c r="L53" s="58"/>
      <c r="M53" s="58"/>
      <c r="N53" s="58"/>
      <c r="O53" s="58"/>
    </row>
    <row r="54" spans="1:20" ht="19.5" x14ac:dyDescent="0.25">
      <c r="A54" s="204"/>
      <c r="B54" s="175"/>
      <c r="C54" s="119">
        <v>0.16</v>
      </c>
      <c r="D54" s="58"/>
      <c r="E54" s="58"/>
      <c r="F54" s="58"/>
      <c r="G54" s="58">
        <v>0.16</v>
      </c>
      <c r="H54" s="58"/>
      <c r="I54" s="58"/>
      <c r="J54" s="58"/>
      <c r="K54" s="58"/>
      <c r="L54" s="58"/>
      <c r="M54" s="58"/>
      <c r="N54" s="58"/>
      <c r="O54" s="58"/>
    </row>
    <row r="55" spans="1:20" ht="19.5" x14ac:dyDescent="0.25">
      <c r="A55" s="203" t="s">
        <v>195</v>
      </c>
      <c r="B55" s="175"/>
      <c r="C55" s="119">
        <v>1</v>
      </c>
      <c r="D55" s="58"/>
      <c r="E55" s="58"/>
      <c r="F55" s="58"/>
      <c r="G55" s="58">
        <v>1</v>
      </c>
      <c r="H55" s="58"/>
      <c r="I55" s="58"/>
      <c r="J55" s="58"/>
      <c r="K55" s="58"/>
      <c r="L55" s="58"/>
      <c r="M55" s="58"/>
      <c r="N55" s="58"/>
      <c r="O55" s="58"/>
    </row>
    <row r="56" spans="1:20" ht="80.25" customHeight="1" x14ac:dyDescent="0.25">
      <c r="A56" s="204"/>
      <c r="B56" s="175"/>
      <c r="C56" s="119">
        <v>0.16</v>
      </c>
      <c r="D56" s="58"/>
      <c r="E56" s="58"/>
      <c r="F56" s="58"/>
      <c r="G56" s="58">
        <v>0.16</v>
      </c>
      <c r="H56" s="58"/>
      <c r="I56" s="58"/>
      <c r="J56" s="58"/>
      <c r="K56" s="58"/>
      <c r="L56" s="58"/>
      <c r="M56" s="58"/>
      <c r="N56" s="58"/>
      <c r="O56" s="58"/>
    </row>
    <row r="57" spans="1:20" ht="37.5" customHeight="1" x14ac:dyDescent="0.25">
      <c r="A57" s="199" t="s">
        <v>321</v>
      </c>
      <c r="B57" s="200"/>
      <c r="C57" s="200"/>
      <c r="D57" s="200"/>
      <c r="E57" s="200"/>
      <c r="F57" s="200"/>
      <c r="G57" s="200"/>
      <c r="H57" s="200"/>
      <c r="I57" s="200"/>
      <c r="J57" s="200"/>
      <c r="K57" s="200"/>
      <c r="L57" s="200"/>
      <c r="M57" s="200"/>
      <c r="N57" s="200"/>
      <c r="O57" s="201"/>
    </row>
    <row r="58" spans="1:20" ht="19.5" x14ac:dyDescent="0.25">
      <c r="A58" s="161" t="s">
        <v>17</v>
      </c>
      <c r="B58" s="205"/>
      <c r="C58" s="97">
        <v>0.02</v>
      </c>
      <c r="D58" s="58"/>
      <c r="E58" s="58"/>
      <c r="F58" s="58">
        <v>0.02</v>
      </c>
      <c r="G58" s="58"/>
      <c r="H58" s="58"/>
      <c r="I58" s="58"/>
      <c r="J58" s="58"/>
      <c r="K58" s="58"/>
      <c r="L58" s="58"/>
      <c r="M58" s="58"/>
      <c r="N58" s="58"/>
      <c r="O58" s="58"/>
    </row>
    <row r="59" spans="1:20" ht="19.5" x14ac:dyDescent="0.25">
      <c r="A59" s="162"/>
      <c r="B59" s="206"/>
      <c r="C59" s="97">
        <v>0.02</v>
      </c>
      <c r="D59" s="58"/>
      <c r="E59" s="58"/>
      <c r="F59" s="58">
        <v>0.02</v>
      </c>
      <c r="G59" s="58"/>
      <c r="H59" s="58"/>
      <c r="I59" s="58"/>
      <c r="J59" s="58"/>
      <c r="K59" s="58"/>
      <c r="L59" s="58"/>
      <c r="M59" s="58"/>
      <c r="N59" s="58"/>
      <c r="O59" s="58"/>
    </row>
    <row r="60" spans="1:20" ht="19.5" x14ac:dyDescent="0.25">
      <c r="A60" s="161" t="s">
        <v>195</v>
      </c>
      <c r="B60" s="206"/>
      <c r="C60" s="97">
        <v>0.02</v>
      </c>
      <c r="D60" s="58"/>
      <c r="E60" s="58"/>
      <c r="F60" s="58">
        <v>0.02</v>
      </c>
      <c r="G60" s="58"/>
      <c r="H60" s="58"/>
      <c r="I60" s="58"/>
      <c r="J60" s="58"/>
      <c r="K60" s="58"/>
      <c r="L60" s="58"/>
      <c r="M60" s="58"/>
      <c r="N60" s="58"/>
      <c r="O60" s="58"/>
    </row>
    <row r="61" spans="1:20" ht="70.5" customHeight="1" x14ac:dyDescent="0.25">
      <c r="A61" s="162"/>
      <c r="B61" s="207"/>
      <c r="C61" s="97">
        <v>0.02</v>
      </c>
      <c r="D61" s="58"/>
      <c r="E61" s="58"/>
      <c r="F61" s="58">
        <v>0.02</v>
      </c>
      <c r="G61" s="58"/>
      <c r="H61" s="58"/>
      <c r="I61" s="58"/>
      <c r="J61" s="58"/>
      <c r="K61" s="58"/>
      <c r="L61" s="58"/>
      <c r="M61" s="58"/>
      <c r="N61" s="58"/>
      <c r="O61" s="58"/>
    </row>
    <row r="62" spans="1:20" ht="44.25" customHeight="1" x14ac:dyDescent="0.25">
      <c r="A62" s="199" t="s">
        <v>117</v>
      </c>
      <c r="B62" s="200"/>
      <c r="C62" s="200"/>
      <c r="D62" s="200"/>
      <c r="E62" s="200"/>
      <c r="F62" s="200"/>
      <c r="G62" s="200"/>
      <c r="H62" s="200"/>
      <c r="I62" s="200"/>
      <c r="J62" s="200"/>
      <c r="K62" s="200"/>
      <c r="L62" s="200"/>
      <c r="M62" s="200"/>
      <c r="N62" s="200"/>
      <c r="O62" s="201"/>
      <c r="P62" s="11"/>
      <c r="Q62" s="11"/>
      <c r="R62" s="11"/>
      <c r="S62" s="11"/>
      <c r="T62" s="11"/>
    </row>
    <row r="63" spans="1:20" ht="48" customHeight="1" x14ac:dyDescent="0.25">
      <c r="A63" s="202" t="s">
        <v>118</v>
      </c>
      <c r="B63" s="202"/>
      <c r="C63" s="202"/>
      <c r="D63" s="202"/>
      <c r="E63" s="202"/>
      <c r="F63" s="202"/>
      <c r="G63" s="202"/>
      <c r="H63" s="202"/>
      <c r="I63" s="202"/>
      <c r="J63" s="202"/>
      <c r="K63" s="202"/>
      <c r="L63" s="202"/>
      <c r="M63" s="202"/>
      <c r="N63" s="202"/>
      <c r="O63" s="202"/>
      <c r="P63" s="11"/>
      <c r="Q63" s="11"/>
      <c r="R63" s="11"/>
      <c r="S63" s="11"/>
      <c r="T63" s="11"/>
    </row>
    <row r="64" spans="1:20" ht="19.5" x14ac:dyDescent="0.25">
      <c r="A64" s="61" t="s">
        <v>17</v>
      </c>
      <c r="B64" s="120"/>
      <c r="C64" s="58">
        <f t="shared" ref="C64" si="6">SUM(D64:O64)</f>
        <v>0</v>
      </c>
      <c r="D64" s="58"/>
      <c r="E64" s="58"/>
      <c r="F64" s="58"/>
      <c r="G64" s="58"/>
      <c r="H64" s="58"/>
      <c r="I64" s="58"/>
      <c r="J64" s="58"/>
      <c r="K64" s="58"/>
      <c r="L64" s="58"/>
      <c r="M64" s="58"/>
      <c r="N64" s="58"/>
      <c r="O64" s="58"/>
      <c r="P64" s="11"/>
      <c r="Q64" s="11"/>
      <c r="R64" s="11"/>
      <c r="S64" s="11"/>
      <c r="T64" s="11"/>
    </row>
    <row r="65" spans="1:20" ht="41.25" customHeight="1" x14ac:dyDescent="0.25">
      <c r="A65" s="202" t="s">
        <v>119</v>
      </c>
      <c r="B65" s="202"/>
      <c r="C65" s="202"/>
      <c r="D65" s="202"/>
      <c r="E65" s="202"/>
      <c r="F65" s="202"/>
      <c r="G65" s="202"/>
      <c r="H65" s="202"/>
      <c r="I65" s="202"/>
      <c r="J65" s="202"/>
      <c r="K65" s="202"/>
      <c r="L65" s="202"/>
      <c r="M65" s="202"/>
      <c r="N65" s="202"/>
      <c r="O65" s="202"/>
      <c r="P65" s="11"/>
      <c r="Q65" s="11"/>
      <c r="R65" s="11"/>
      <c r="S65" s="11"/>
      <c r="T65" s="11"/>
    </row>
    <row r="66" spans="1:20" ht="19.5" x14ac:dyDescent="0.25">
      <c r="A66" s="96" t="s">
        <v>17</v>
      </c>
      <c r="B66" s="92"/>
      <c r="C66" s="58">
        <f t="shared" ref="C66" si="7">SUM(D66:O66)</f>
        <v>0</v>
      </c>
      <c r="D66" s="121"/>
      <c r="E66" s="58"/>
      <c r="F66" s="58"/>
      <c r="G66" s="58"/>
      <c r="H66" s="58"/>
      <c r="I66" s="58"/>
      <c r="J66" s="58"/>
      <c r="K66" s="58"/>
      <c r="L66" s="58"/>
      <c r="M66" s="58"/>
      <c r="N66" s="58"/>
      <c r="O66" s="58"/>
      <c r="P66" s="11"/>
      <c r="Q66" s="11"/>
      <c r="R66" s="11"/>
      <c r="S66" s="11"/>
      <c r="T66" s="11"/>
    </row>
    <row r="67" spans="1:20" ht="46.5" customHeight="1" x14ac:dyDescent="0.25">
      <c r="A67" s="202" t="s">
        <v>120</v>
      </c>
      <c r="B67" s="202"/>
      <c r="C67" s="202"/>
      <c r="D67" s="202"/>
      <c r="E67" s="202"/>
      <c r="F67" s="202"/>
      <c r="G67" s="202"/>
      <c r="H67" s="202"/>
      <c r="I67" s="202"/>
      <c r="J67" s="202"/>
      <c r="K67" s="202"/>
      <c r="L67" s="202"/>
      <c r="M67" s="202"/>
      <c r="N67" s="202"/>
      <c r="O67" s="202"/>
      <c r="P67" s="11"/>
      <c r="Q67" s="11"/>
      <c r="R67" s="11"/>
      <c r="S67" s="11"/>
      <c r="T67" s="11"/>
    </row>
    <row r="68" spans="1:20" ht="19.5" x14ac:dyDescent="0.25">
      <c r="A68" s="96" t="s">
        <v>17</v>
      </c>
      <c r="B68" s="92"/>
      <c r="C68" s="58">
        <f t="shared" ref="C68" si="8">SUM(D68:O68)</f>
        <v>0</v>
      </c>
      <c r="D68" s="58"/>
      <c r="E68" s="58"/>
      <c r="F68" s="58"/>
      <c r="G68" s="58"/>
      <c r="H68" s="58"/>
      <c r="I68" s="58"/>
      <c r="J68" s="58"/>
      <c r="K68" s="58"/>
      <c r="L68" s="58"/>
      <c r="M68" s="58"/>
      <c r="N68" s="58"/>
      <c r="O68" s="58"/>
      <c r="P68" s="11"/>
      <c r="Q68" s="11"/>
      <c r="R68" s="11"/>
      <c r="S68" s="11"/>
      <c r="T68" s="11"/>
    </row>
  </sheetData>
  <mergeCells count="45">
    <mergeCell ref="J1:O1"/>
    <mergeCell ref="B39:B40"/>
    <mergeCell ref="A9:O9"/>
    <mergeCell ref="A10:O10"/>
    <mergeCell ref="A13:O13"/>
    <mergeCell ref="B14:B15"/>
    <mergeCell ref="A33:O33"/>
    <mergeCell ref="A19:O19"/>
    <mergeCell ref="J2:O2"/>
    <mergeCell ref="A4:O4"/>
    <mergeCell ref="A5:O5"/>
    <mergeCell ref="A7:A8"/>
    <mergeCell ref="C7:C8"/>
    <mergeCell ref="D7:O7"/>
    <mergeCell ref="B7:B8"/>
    <mergeCell ref="A30:O30"/>
    <mergeCell ref="A67:O67"/>
    <mergeCell ref="A62:O62"/>
    <mergeCell ref="A63:O63"/>
    <mergeCell ref="A65:O65"/>
    <mergeCell ref="A52:O52"/>
    <mergeCell ref="A53:A54"/>
    <mergeCell ref="A55:A56"/>
    <mergeCell ref="B53:B56"/>
    <mergeCell ref="A60:A61"/>
    <mergeCell ref="B58:B61"/>
    <mergeCell ref="A12:O12"/>
    <mergeCell ref="A42:O42"/>
    <mergeCell ref="A43:A44"/>
    <mergeCell ref="A16:O16"/>
    <mergeCell ref="A38:O38"/>
    <mergeCell ref="A41:O41"/>
    <mergeCell ref="A35:O35"/>
    <mergeCell ref="A24:O24"/>
    <mergeCell ref="A28:O28"/>
    <mergeCell ref="B43:B46"/>
    <mergeCell ref="A45:A46"/>
    <mergeCell ref="B17:B18"/>
    <mergeCell ref="B20:B23"/>
    <mergeCell ref="A47:O47"/>
    <mergeCell ref="A48:A49"/>
    <mergeCell ref="A50:A51"/>
    <mergeCell ref="A57:O57"/>
    <mergeCell ref="A58:A59"/>
    <mergeCell ref="B48:B51"/>
  </mergeCells>
  <pageMargins left="1" right="1" top="1" bottom="1" header="0.5" footer="0.5"/>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view="pageBreakPreview" topLeftCell="A10" zoomScaleNormal="90" zoomScaleSheetLayoutView="100" workbookViewId="0">
      <selection activeCell="A11" sqref="A11:O11"/>
    </sheetView>
  </sheetViews>
  <sheetFormatPr defaultColWidth="8.85546875" defaultRowHeight="15.75" x14ac:dyDescent="0.25"/>
  <cols>
    <col min="1" max="1" width="17.85546875" style="26" customWidth="1"/>
    <col min="2" max="2" width="12.42578125" style="2" customWidth="1"/>
    <col min="3" max="3" width="8.42578125" style="2" customWidth="1"/>
    <col min="4" max="4" width="6.42578125" style="2" customWidth="1"/>
    <col min="5" max="6" width="6.140625" style="2" customWidth="1"/>
    <col min="7" max="7" width="7.42578125" style="2" customWidth="1"/>
    <col min="8" max="10" width="7.28515625" style="2" customWidth="1"/>
    <col min="11" max="11" width="7.42578125" style="2" customWidth="1"/>
    <col min="12" max="12" width="7.7109375" style="2" customWidth="1"/>
    <col min="13" max="13" width="7.42578125" style="2" customWidth="1"/>
    <col min="14" max="14" width="7.140625" style="2" customWidth="1"/>
    <col min="15" max="15" width="7.28515625" style="2" customWidth="1"/>
    <col min="16" max="16384" width="8.85546875" style="2"/>
  </cols>
  <sheetData>
    <row r="1" spans="1:15" ht="15.4" customHeight="1" x14ac:dyDescent="0.25">
      <c r="J1" s="191"/>
      <c r="K1" s="191"/>
      <c r="L1" s="191"/>
      <c r="M1" s="191"/>
      <c r="N1" s="191"/>
      <c r="O1" s="191"/>
    </row>
    <row r="2" spans="1:15" ht="60" customHeight="1" x14ac:dyDescent="0.25">
      <c r="A2" s="25"/>
      <c r="B2" s="4"/>
      <c r="C2" s="4"/>
      <c r="D2" s="4"/>
      <c r="E2" s="4"/>
      <c r="F2" s="4"/>
      <c r="G2" s="4"/>
      <c r="H2" s="4"/>
      <c r="I2" s="4"/>
      <c r="J2" s="192"/>
      <c r="K2" s="192"/>
      <c r="L2" s="192"/>
      <c r="M2" s="192"/>
      <c r="N2" s="192"/>
      <c r="O2" s="192"/>
    </row>
    <row r="4" spans="1:15" x14ac:dyDescent="0.25">
      <c r="A4" s="172"/>
      <c r="B4" s="172"/>
      <c r="C4" s="172"/>
      <c r="D4" s="172"/>
      <c r="E4" s="172"/>
      <c r="F4" s="172"/>
      <c r="G4" s="172"/>
      <c r="H4" s="172"/>
      <c r="I4" s="172"/>
      <c r="J4" s="172"/>
      <c r="K4" s="172"/>
      <c r="L4" s="172"/>
      <c r="M4" s="172"/>
      <c r="N4" s="172"/>
      <c r="O4" s="172"/>
    </row>
    <row r="5" spans="1:15" x14ac:dyDescent="0.25">
      <c r="A5" s="172"/>
      <c r="B5" s="172"/>
      <c r="C5" s="172"/>
      <c r="D5" s="172"/>
      <c r="E5" s="172"/>
      <c r="F5" s="172"/>
      <c r="G5" s="172"/>
      <c r="H5" s="172"/>
      <c r="I5" s="172"/>
      <c r="J5" s="172"/>
      <c r="K5" s="172"/>
      <c r="L5" s="172"/>
      <c r="M5" s="172"/>
      <c r="N5" s="172"/>
      <c r="O5" s="172"/>
    </row>
    <row r="7" spans="1:15" ht="19.5" x14ac:dyDescent="0.25">
      <c r="A7" s="174" t="s">
        <v>15</v>
      </c>
      <c r="B7" s="163" t="s">
        <v>126</v>
      </c>
      <c r="C7" s="175" t="s">
        <v>0</v>
      </c>
      <c r="D7" s="175" t="s">
        <v>1</v>
      </c>
      <c r="E7" s="175"/>
      <c r="F7" s="175"/>
      <c r="G7" s="175"/>
      <c r="H7" s="175"/>
      <c r="I7" s="175"/>
      <c r="J7" s="175"/>
      <c r="K7" s="175"/>
      <c r="L7" s="175"/>
      <c r="M7" s="175"/>
      <c r="N7" s="175"/>
      <c r="O7" s="175"/>
    </row>
    <row r="8" spans="1:15" ht="19.5" x14ac:dyDescent="0.25">
      <c r="A8" s="174"/>
      <c r="B8" s="164"/>
      <c r="C8" s="175"/>
      <c r="D8" s="97" t="s">
        <v>2</v>
      </c>
      <c r="E8" s="97" t="s">
        <v>3</v>
      </c>
      <c r="F8" s="97" t="s">
        <v>4</v>
      </c>
      <c r="G8" s="97" t="s">
        <v>5</v>
      </c>
      <c r="H8" s="97" t="s">
        <v>6</v>
      </c>
      <c r="I8" s="97" t="s">
        <v>7</v>
      </c>
      <c r="J8" s="97" t="s">
        <v>8</v>
      </c>
      <c r="K8" s="97" t="s">
        <v>9</v>
      </c>
      <c r="L8" s="97" t="s">
        <v>10</v>
      </c>
      <c r="M8" s="97" t="s">
        <v>11</v>
      </c>
      <c r="N8" s="97" t="s">
        <v>12</v>
      </c>
      <c r="O8" s="97" t="s">
        <v>13</v>
      </c>
    </row>
    <row r="9" spans="1:15" ht="19.5" x14ac:dyDescent="0.25">
      <c r="A9" s="208" t="s">
        <v>76</v>
      </c>
      <c r="B9" s="208"/>
      <c r="C9" s="208"/>
      <c r="D9" s="208"/>
      <c r="E9" s="208"/>
      <c r="F9" s="208"/>
      <c r="G9" s="208"/>
      <c r="H9" s="208"/>
      <c r="I9" s="208"/>
      <c r="J9" s="208"/>
      <c r="K9" s="208"/>
      <c r="L9" s="208"/>
      <c r="M9" s="208"/>
      <c r="N9" s="208"/>
      <c r="O9" s="208"/>
    </row>
    <row r="10" spans="1:15" ht="42.75" customHeight="1" x14ac:dyDescent="0.25">
      <c r="A10" s="208" t="s">
        <v>79</v>
      </c>
      <c r="B10" s="208"/>
      <c r="C10" s="208"/>
      <c r="D10" s="208"/>
      <c r="E10" s="208"/>
      <c r="F10" s="208"/>
      <c r="G10" s="208"/>
      <c r="H10" s="208"/>
      <c r="I10" s="208"/>
      <c r="J10" s="208"/>
      <c r="K10" s="208"/>
      <c r="L10" s="208"/>
      <c r="M10" s="208"/>
      <c r="N10" s="208"/>
      <c r="O10" s="208"/>
    </row>
    <row r="11" spans="1:15" ht="27" customHeight="1" x14ac:dyDescent="0.25">
      <c r="A11" s="208" t="s">
        <v>77</v>
      </c>
      <c r="B11" s="208"/>
      <c r="C11" s="208"/>
      <c r="D11" s="208"/>
      <c r="E11" s="208"/>
      <c r="F11" s="208"/>
      <c r="G11" s="208"/>
      <c r="H11" s="208"/>
      <c r="I11" s="208"/>
      <c r="J11" s="208"/>
      <c r="K11" s="208"/>
      <c r="L11" s="208"/>
      <c r="M11" s="208"/>
      <c r="N11" s="208"/>
      <c r="O11" s="208"/>
    </row>
    <row r="12" spans="1:15" ht="19.5" x14ac:dyDescent="0.25">
      <c r="A12" s="96" t="s">
        <v>17</v>
      </c>
      <c r="B12" s="92"/>
      <c r="C12" s="58">
        <f t="shared" ref="C12" si="0">SUM(D12:O12)</f>
        <v>0</v>
      </c>
      <c r="D12" s="58"/>
      <c r="E12" s="58"/>
      <c r="F12" s="58"/>
      <c r="G12" s="58"/>
      <c r="H12" s="58"/>
      <c r="I12" s="58"/>
      <c r="J12" s="58"/>
      <c r="K12" s="58"/>
      <c r="L12" s="58"/>
      <c r="M12" s="58"/>
      <c r="N12" s="58"/>
      <c r="O12" s="58"/>
    </row>
    <row r="13" spans="1:15" ht="35.25" customHeight="1" x14ac:dyDescent="0.25">
      <c r="A13" s="208" t="s">
        <v>78</v>
      </c>
      <c r="B13" s="208"/>
      <c r="C13" s="208"/>
      <c r="D13" s="208"/>
      <c r="E13" s="208"/>
      <c r="F13" s="208"/>
      <c r="G13" s="208"/>
      <c r="H13" s="208"/>
      <c r="I13" s="208"/>
      <c r="J13" s="208"/>
      <c r="K13" s="208"/>
      <c r="L13" s="208"/>
      <c r="M13" s="208"/>
      <c r="N13" s="208"/>
      <c r="O13" s="208"/>
    </row>
    <row r="14" spans="1:15" ht="19.5" x14ac:dyDescent="0.25">
      <c r="A14" s="96" t="s">
        <v>17</v>
      </c>
      <c r="B14" s="92"/>
      <c r="C14" s="58">
        <f t="shared" ref="C14" si="1">SUM(D14:O14)</f>
        <v>0</v>
      </c>
      <c r="D14" s="58"/>
      <c r="E14" s="58"/>
      <c r="F14" s="58"/>
      <c r="G14" s="58"/>
      <c r="H14" s="58"/>
      <c r="I14" s="58"/>
      <c r="J14" s="58"/>
      <c r="K14" s="58"/>
      <c r="L14" s="58"/>
      <c r="M14" s="58"/>
      <c r="N14" s="58"/>
      <c r="O14" s="58"/>
    </row>
    <row r="15" spans="1:15" ht="19.5" x14ac:dyDescent="0.25">
      <c r="A15" s="208" t="s">
        <v>80</v>
      </c>
      <c r="B15" s="208"/>
      <c r="C15" s="208"/>
      <c r="D15" s="208"/>
      <c r="E15" s="208"/>
      <c r="F15" s="208"/>
      <c r="G15" s="208"/>
      <c r="H15" s="208"/>
      <c r="I15" s="208"/>
      <c r="J15" s="208"/>
      <c r="K15" s="208"/>
      <c r="L15" s="208"/>
      <c r="M15" s="208"/>
      <c r="N15" s="208"/>
      <c r="O15" s="208"/>
    </row>
    <row r="16" spans="1:15" ht="43.5" customHeight="1" x14ac:dyDescent="0.25">
      <c r="A16" s="208" t="s">
        <v>81</v>
      </c>
      <c r="B16" s="208"/>
      <c r="C16" s="208"/>
      <c r="D16" s="208"/>
      <c r="E16" s="208"/>
      <c r="F16" s="208"/>
      <c r="G16" s="208"/>
      <c r="H16" s="208"/>
      <c r="I16" s="208"/>
      <c r="J16" s="208"/>
      <c r="K16" s="208"/>
      <c r="L16" s="208"/>
      <c r="M16" s="208"/>
      <c r="N16" s="208"/>
      <c r="O16" s="208"/>
    </row>
    <row r="17" spans="1:15" ht="19.5" x14ac:dyDescent="0.25">
      <c r="A17" s="96" t="s">
        <v>17</v>
      </c>
      <c r="B17" s="163"/>
      <c r="C17" s="58">
        <f t="shared" ref="C17" si="2">SUM(D17:O17)</f>
        <v>63.1</v>
      </c>
      <c r="D17" s="58">
        <v>4.0999999999999996</v>
      </c>
      <c r="E17" s="58">
        <v>4.0999999999999996</v>
      </c>
      <c r="F17" s="58">
        <v>6.2</v>
      </c>
      <c r="G17" s="58">
        <v>11.1</v>
      </c>
      <c r="H17" s="58">
        <v>9.1</v>
      </c>
      <c r="I17" s="58">
        <v>9.1999999999999993</v>
      </c>
      <c r="J17" s="58">
        <v>9.1</v>
      </c>
      <c r="K17" s="58">
        <v>4.0999999999999996</v>
      </c>
      <c r="L17" s="58">
        <v>3.1</v>
      </c>
      <c r="M17" s="58">
        <v>3</v>
      </c>
      <c r="N17" s="58"/>
      <c r="O17" s="58"/>
    </row>
    <row r="18" spans="1:15" ht="175.5" x14ac:dyDescent="0.25">
      <c r="A18" s="96" t="s">
        <v>196</v>
      </c>
      <c r="B18" s="164"/>
      <c r="C18" s="58">
        <f t="shared" ref="C18" si="3">SUM(D18:O18)</f>
        <v>63.1</v>
      </c>
      <c r="D18" s="58">
        <v>4.0999999999999996</v>
      </c>
      <c r="E18" s="58">
        <v>4.0999999999999996</v>
      </c>
      <c r="F18" s="58">
        <v>6.2</v>
      </c>
      <c r="G18" s="58">
        <v>11.1</v>
      </c>
      <c r="H18" s="58">
        <v>9.1</v>
      </c>
      <c r="I18" s="58">
        <v>9.1999999999999993</v>
      </c>
      <c r="J18" s="58">
        <v>9.1</v>
      </c>
      <c r="K18" s="58">
        <v>4.0999999999999996</v>
      </c>
      <c r="L18" s="58">
        <v>3.1</v>
      </c>
      <c r="M18" s="58">
        <v>3</v>
      </c>
      <c r="N18" s="58"/>
      <c r="O18" s="58"/>
    </row>
    <row r="19" spans="1:15" ht="31.5" customHeight="1" x14ac:dyDescent="0.25">
      <c r="A19" s="208" t="s">
        <v>82</v>
      </c>
      <c r="B19" s="208"/>
      <c r="C19" s="208"/>
      <c r="D19" s="208"/>
      <c r="E19" s="208"/>
      <c r="F19" s="208"/>
      <c r="G19" s="208"/>
      <c r="H19" s="208"/>
      <c r="I19" s="208"/>
      <c r="J19" s="208"/>
      <c r="K19" s="208"/>
      <c r="L19" s="208"/>
      <c r="M19" s="208"/>
      <c r="N19" s="208"/>
      <c r="O19" s="208"/>
    </row>
    <row r="20" spans="1:15" ht="19.5" x14ac:dyDescent="0.25">
      <c r="A20" s="96" t="s">
        <v>17</v>
      </c>
      <c r="B20" s="92"/>
      <c r="C20" s="58">
        <f t="shared" ref="C20" si="4">SUM(D20:O20)</f>
        <v>0</v>
      </c>
      <c r="D20" s="58"/>
      <c r="E20" s="58"/>
      <c r="F20" s="58"/>
      <c r="G20" s="58"/>
      <c r="H20" s="58"/>
      <c r="I20" s="58"/>
      <c r="J20" s="58"/>
      <c r="K20" s="58"/>
      <c r="L20" s="58"/>
      <c r="M20" s="58"/>
      <c r="N20" s="58"/>
      <c r="O20" s="58"/>
    </row>
    <row r="21" spans="1:15" ht="19.5" x14ac:dyDescent="0.25">
      <c r="A21" s="208" t="s">
        <v>83</v>
      </c>
      <c r="B21" s="208"/>
      <c r="C21" s="208"/>
      <c r="D21" s="208"/>
      <c r="E21" s="208"/>
      <c r="F21" s="208"/>
      <c r="G21" s="208"/>
      <c r="H21" s="208"/>
      <c r="I21" s="208"/>
      <c r="J21" s="208"/>
      <c r="K21" s="208"/>
      <c r="L21" s="208"/>
      <c r="M21" s="208"/>
      <c r="N21" s="208"/>
      <c r="O21" s="208"/>
    </row>
    <row r="22" spans="1:15" ht="19.5" x14ac:dyDescent="0.25">
      <c r="A22" s="96" t="s">
        <v>17</v>
      </c>
      <c r="B22" s="92"/>
      <c r="C22" s="58">
        <f t="shared" ref="C22" si="5">SUM(D22:O22)</f>
        <v>0</v>
      </c>
      <c r="D22" s="58"/>
      <c r="E22" s="58"/>
      <c r="F22" s="58"/>
      <c r="G22" s="58"/>
      <c r="H22" s="58"/>
      <c r="I22" s="58"/>
      <c r="J22" s="58"/>
      <c r="K22" s="58"/>
      <c r="L22" s="58"/>
      <c r="M22" s="58"/>
      <c r="N22" s="58"/>
      <c r="O22" s="58"/>
    </row>
  </sheetData>
  <mergeCells count="17">
    <mergeCell ref="C7:C8"/>
    <mergeCell ref="D7:O7"/>
    <mergeCell ref="J1:O1"/>
    <mergeCell ref="B17:B18"/>
    <mergeCell ref="A19:O19"/>
    <mergeCell ref="A21:O21"/>
    <mergeCell ref="J2:O2"/>
    <mergeCell ref="A11:O11"/>
    <mergeCell ref="A13:O13"/>
    <mergeCell ref="A16:O16"/>
    <mergeCell ref="A9:O9"/>
    <mergeCell ref="A10:O10"/>
    <mergeCell ref="A15:O15"/>
    <mergeCell ref="A4:O4"/>
    <mergeCell ref="A5:O5"/>
    <mergeCell ref="A7:A8"/>
    <mergeCell ref="B7:B8"/>
  </mergeCells>
  <pageMargins left="0.70866141732283472" right="0.70866141732283472" top="0.74803149606299213"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view="pageBreakPreview" topLeftCell="A34" zoomScale="60" zoomScaleNormal="90" workbookViewId="0">
      <selection activeCell="A13" sqref="A13:XFD13"/>
    </sheetView>
  </sheetViews>
  <sheetFormatPr defaultColWidth="8.85546875" defaultRowHeight="15.75" x14ac:dyDescent="0.25"/>
  <cols>
    <col min="1" max="1" width="32" style="13" customWidth="1"/>
    <col min="2" max="2" width="19.140625" style="2" customWidth="1"/>
    <col min="3" max="3" width="13.7109375" style="2" customWidth="1"/>
    <col min="4" max="4" width="8" style="2" customWidth="1"/>
    <col min="5" max="5" width="8.42578125" style="2" customWidth="1"/>
    <col min="6" max="6" width="6.28515625" style="2" customWidth="1"/>
    <col min="7" max="7" width="6" style="2" customWidth="1"/>
    <col min="8" max="8" width="6.7109375" style="2" customWidth="1"/>
    <col min="9" max="9" width="8.5703125" style="2" customWidth="1"/>
    <col min="10" max="10" width="7.42578125" style="2" customWidth="1"/>
    <col min="11" max="13" width="7.28515625" style="2" customWidth="1"/>
    <col min="14" max="14" width="7.42578125" style="2" customWidth="1"/>
    <col min="15" max="15" width="10.28515625" style="2" customWidth="1"/>
    <col min="16" max="16384" width="8.85546875" style="2"/>
  </cols>
  <sheetData>
    <row r="1" spans="1:15" ht="15.4" customHeight="1" x14ac:dyDescent="0.25">
      <c r="J1" s="191"/>
      <c r="K1" s="191"/>
      <c r="L1" s="191"/>
      <c r="M1" s="191"/>
      <c r="N1" s="191"/>
      <c r="O1" s="191"/>
    </row>
    <row r="2" spans="1:15" ht="60" customHeight="1" x14ac:dyDescent="0.25">
      <c r="A2" s="25"/>
      <c r="B2" s="4"/>
      <c r="C2" s="4"/>
      <c r="D2" s="4"/>
      <c r="E2" s="4"/>
      <c r="F2" s="4"/>
      <c r="G2" s="4"/>
      <c r="H2" s="4"/>
      <c r="I2" s="4"/>
      <c r="J2" s="192"/>
      <c r="K2" s="192"/>
      <c r="L2" s="192"/>
      <c r="M2" s="192"/>
      <c r="N2" s="192"/>
      <c r="O2" s="192"/>
    </row>
    <row r="4" spans="1:15" x14ac:dyDescent="0.25">
      <c r="A4" s="172"/>
      <c r="B4" s="172"/>
      <c r="C4" s="172"/>
      <c r="D4" s="172"/>
      <c r="E4" s="172"/>
      <c r="F4" s="172"/>
      <c r="G4" s="172"/>
      <c r="H4" s="172"/>
      <c r="I4" s="172"/>
      <c r="J4" s="172"/>
      <c r="K4" s="172"/>
      <c r="L4" s="172"/>
      <c r="M4" s="172"/>
      <c r="N4" s="172"/>
      <c r="O4" s="172"/>
    </row>
    <row r="5" spans="1:15" x14ac:dyDescent="0.25">
      <c r="A5" s="172"/>
      <c r="B5" s="172"/>
      <c r="C5" s="172"/>
      <c r="D5" s="172"/>
      <c r="E5" s="172"/>
      <c r="F5" s="172"/>
      <c r="G5" s="172"/>
      <c r="H5" s="172"/>
      <c r="I5" s="172"/>
      <c r="J5" s="172"/>
      <c r="K5" s="172"/>
      <c r="L5" s="172"/>
      <c r="M5" s="172"/>
      <c r="N5" s="172"/>
      <c r="O5" s="172"/>
    </row>
    <row r="7" spans="1:15" ht="19.5" x14ac:dyDescent="0.25">
      <c r="A7" s="174" t="s">
        <v>15</v>
      </c>
      <c r="B7" s="163" t="s">
        <v>126</v>
      </c>
      <c r="C7" s="175" t="s">
        <v>0</v>
      </c>
      <c r="D7" s="175" t="s">
        <v>1</v>
      </c>
      <c r="E7" s="175"/>
      <c r="F7" s="175"/>
      <c r="G7" s="175"/>
      <c r="H7" s="175"/>
      <c r="I7" s="175"/>
      <c r="J7" s="175"/>
      <c r="K7" s="175"/>
      <c r="L7" s="175"/>
      <c r="M7" s="175"/>
      <c r="N7" s="175"/>
      <c r="O7" s="175"/>
    </row>
    <row r="8" spans="1:15" ht="19.5" x14ac:dyDescent="0.25">
      <c r="A8" s="174"/>
      <c r="B8" s="164"/>
      <c r="C8" s="175"/>
      <c r="D8" s="97" t="s">
        <v>2</v>
      </c>
      <c r="E8" s="97" t="s">
        <v>3</v>
      </c>
      <c r="F8" s="97" t="s">
        <v>4</v>
      </c>
      <c r="G8" s="97" t="s">
        <v>5</v>
      </c>
      <c r="H8" s="97" t="s">
        <v>6</v>
      </c>
      <c r="I8" s="97" t="s">
        <v>7</v>
      </c>
      <c r="J8" s="97" t="s">
        <v>8</v>
      </c>
      <c r="K8" s="97" t="s">
        <v>9</v>
      </c>
      <c r="L8" s="97" t="s">
        <v>10</v>
      </c>
      <c r="M8" s="97" t="s">
        <v>11</v>
      </c>
      <c r="N8" s="97" t="s">
        <v>12</v>
      </c>
      <c r="O8" s="97" t="s">
        <v>13</v>
      </c>
    </row>
    <row r="9" spans="1:15" ht="74.25" customHeight="1" x14ac:dyDescent="0.25">
      <c r="A9" s="209" t="s">
        <v>70</v>
      </c>
      <c r="B9" s="209"/>
      <c r="C9" s="209"/>
      <c r="D9" s="209"/>
      <c r="E9" s="209"/>
      <c r="F9" s="209"/>
      <c r="G9" s="209"/>
      <c r="H9" s="209"/>
      <c r="I9" s="209"/>
      <c r="J9" s="209"/>
      <c r="K9" s="209"/>
      <c r="L9" s="209"/>
      <c r="M9" s="209"/>
      <c r="N9" s="209"/>
      <c r="O9" s="209"/>
    </row>
    <row r="10" spans="1:15" ht="75.75" customHeight="1" x14ac:dyDescent="0.25">
      <c r="A10" s="209" t="s">
        <v>71</v>
      </c>
      <c r="B10" s="209"/>
      <c r="C10" s="209"/>
      <c r="D10" s="209"/>
      <c r="E10" s="209"/>
      <c r="F10" s="209"/>
      <c r="G10" s="209"/>
      <c r="H10" s="209"/>
      <c r="I10" s="209"/>
      <c r="J10" s="209"/>
      <c r="K10" s="209"/>
      <c r="L10" s="209"/>
      <c r="M10" s="209"/>
      <c r="N10" s="209"/>
      <c r="O10" s="209"/>
    </row>
    <row r="11" spans="1:15" ht="19.5" x14ac:dyDescent="0.25">
      <c r="A11" s="96" t="s">
        <v>17</v>
      </c>
      <c r="B11" s="163"/>
      <c r="C11" s="58">
        <f>SUM(D11:O11)</f>
        <v>488</v>
      </c>
      <c r="D11" s="55">
        <v>3</v>
      </c>
      <c r="E11" s="55">
        <v>20</v>
      </c>
      <c r="F11" s="55">
        <v>60</v>
      </c>
      <c r="G11" s="55">
        <v>70</v>
      </c>
      <c r="H11" s="55">
        <v>60</v>
      </c>
      <c r="I11" s="55">
        <v>70</v>
      </c>
      <c r="J11" s="55">
        <v>60</v>
      </c>
      <c r="K11" s="55">
        <v>70</v>
      </c>
      <c r="L11" s="55">
        <v>60</v>
      </c>
      <c r="M11" s="58">
        <v>5</v>
      </c>
      <c r="N11" s="58">
        <v>5</v>
      </c>
      <c r="O11" s="58">
        <v>5</v>
      </c>
    </row>
    <row r="12" spans="1:15" ht="107.25" customHeight="1" x14ac:dyDescent="0.25">
      <c r="A12" s="96" t="s">
        <v>322</v>
      </c>
      <c r="B12" s="164"/>
      <c r="C12" s="58">
        <f>SUM(D12:O12)</f>
        <v>488</v>
      </c>
      <c r="D12" s="55">
        <v>3</v>
      </c>
      <c r="E12" s="55">
        <v>20</v>
      </c>
      <c r="F12" s="55">
        <v>60</v>
      </c>
      <c r="G12" s="55">
        <v>70</v>
      </c>
      <c r="H12" s="55">
        <v>60</v>
      </c>
      <c r="I12" s="55">
        <v>70</v>
      </c>
      <c r="J12" s="55">
        <v>60</v>
      </c>
      <c r="K12" s="55">
        <v>70</v>
      </c>
      <c r="L12" s="55">
        <v>60</v>
      </c>
      <c r="M12" s="58">
        <v>5</v>
      </c>
      <c r="N12" s="58">
        <v>5</v>
      </c>
      <c r="O12" s="58">
        <v>5</v>
      </c>
    </row>
    <row r="13" spans="1:15" ht="69" customHeight="1" x14ac:dyDescent="0.25">
      <c r="A13" s="209" t="s">
        <v>72</v>
      </c>
      <c r="B13" s="209"/>
      <c r="C13" s="209"/>
      <c r="D13" s="209"/>
      <c r="E13" s="209"/>
      <c r="F13" s="209"/>
      <c r="G13" s="209"/>
      <c r="H13" s="209"/>
      <c r="I13" s="209"/>
      <c r="J13" s="209"/>
      <c r="K13" s="209"/>
      <c r="L13" s="209"/>
      <c r="M13" s="209"/>
      <c r="N13" s="209"/>
      <c r="O13" s="209"/>
    </row>
    <row r="14" spans="1:15" ht="19.5" x14ac:dyDescent="0.25">
      <c r="A14" s="96" t="s">
        <v>17</v>
      </c>
      <c r="B14" s="163"/>
      <c r="C14" s="58">
        <f>SUM(D14:O14)</f>
        <v>50</v>
      </c>
      <c r="D14" s="58">
        <v>1</v>
      </c>
      <c r="E14" s="55">
        <v>1</v>
      </c>
      <c r="F14" s="55">
        <v>1</v>
      </c>
      <c r="G14" s="55">
        <v>5</v>
      </c>
      <c r="H14" s="55">
        <v>7</v>
      </c>
      <c r="I14" s="55">
        <v>5</v>
      </c>
      <c r="J14" s="55">
        <v>5</v>
      </c>
      <c r="K14" s="55">
        <v>5</v>
      </c>
      <c r="L14" s="55">
        <v>5</v>
      </c>
      <c r="M14" s="55">
        <v>5</v>
      </c>
      <c r="N14" s="55">
        <v>5</v>
      </c>
      <c r="O14" s="55">
        <v>5</v>
      </c>
    </row>
    <row r="15" spans="1:15" ht="39" x14ac:dyDescent="0.25">
      <c r="A15" s="96" t="s">
        <v>197</v>
      </c>
      <c r="B15" s="164"/>
      <c r="C15" s="58">
        <f>SUM(D15:O15)</f>
        <v>50</v>
      </c>
      <c r="D15" s="58">
        <v>1</v>
      </c>
      <c r="E15" s="55">
        <v>1</v>
      </c>
      <c r="F15" s="55">
        <v>1</v>
      </c>
      <c r="G15" s="55">
        <v>5</v>
      </c>
      <c r="H15" s="55">
        <v>7</v>
      </c>
      <c r="I15" s="55">
        <v>5</v>
      </c>
      <c r="J15" s="55">
        <v>5</v>
      </c>
      <c r="K15" s="55">
        <v>5</v>
      </c>
      <c r="L15" s="55">
        <v>5</v>
      </c>
      <c r="M15" s="58">
        <v>5</v>
      </c>
      <c r="N15" s="58">
        <v>5</v>
      </c>
      <c r="O15" s="58">
        <v>5</v>
      </c>
    </row>
    <row r="16" spans="1:15" ht="63.75" customHeight="1" x14ac:dyDescent="0.25">
      <c r="A16" s="209" t="s">
        <v>124</v>
      </c>
      <c r="B16" s="209"/>
      <c r="C16" s="209"/>
      <c r="D16" s="209"/>
      <c r="E16" s="209"/>
      <c r="F16" s="209"/>
      <c r="G16" s="209"/>
      <c r="H16" s="209"/>
      <c r="I16" s="209"/>
      <c r="J16" s="209"/>
      <c r="K16" s="209"/>
      <c r="L16" s="209"/>
      <c r="M16" s="209"/>
      <c r="N16" s="209"/>
      <c r="O16" s="209"/>
    </row>
    <row r="17" spans="1:17" ht="19.5" x14ac:dyDescent="0.25">
      <c r="A17" s="96" t="s">
        <v>17</v>
      </c>
      <c r="B17" s="154"/>
      <c r="C17" s="58">
        <f>SUM(D17:O17)</f>
        <v>50</v>
      </c>
      <c r="D17" s="58">
        <v>4</v>
      </c>
      <c r="E17" s="55">
        <v>4</v>
      </c>
      <c r="F17" s="55">
        <v>4</v>
      </c>
      <c r="G17" s="55">
        <v>5</v>
      </c>
      <c r="H17" s="55">
        <v>5</v>
      </c>
      <c r="I17" s="55">
        <v>4</v>
      </c>
      <c r="J17" s="55">
        <v>4</v>
      </c>
      <c r="K17" s="55">
        <v>4</v>
      </c>
      <c r="L17" s="55">
        <v>4</v>
      </c>
      <c r="M17" s="55">
        <v>4</v>
      </c>
      <c r="N17" s="55">
        <v>4</v>
      </c>
      <c r="O17" s="55">
        <v>4</v>
      </c>
    </row>
    <row r="18" spans="1:17" ht="39" x14ac:dyDescent="0.25">
      <c r="A18" s="98" t="s">
        <v>197</v>
      </c>
      <c r="B18" s="154"/>
      <c r="C18" s="58">
        <f>SUM(D18:O18)</f>
        <v>50</v>
      </c>
      <c r="D18" s="58">
        <v>4</v>
      </c>
      <c r="E18" s="55">
        <v>4</v>
      </c>
      <c r="F18" s="55">
        <v>4</v>
      </c>
      <c r="G18" s="55">
        <v>5</v>
      </c>
      <c r="H18" s="55">
        <v>5</v>
      </c>
      <c r="I18" s="55">
        <v>4</v>
      </c>
      <c r="J18" s="55">
        <v>4</v>
      </c>
      <c r="K18" s="55">
        <v>4</v>
      </c>
      <c r="L18" s="55">
        <v>4</v>
      </c>
      <c r="M18" s="55">
        <v>4</v>
      </c>
      <c r="N18" s="55">
        <v>4</v>
      </c>
      <c r="O18" s="55">
        <v>4</v>
      </c>
    </row>
    <row r="19" spans="1:17" ht="54" customHeight="1" x14ac:dyDescent="0.25">
      <c r="A19" s="209" t="s">
        <v>73</v>
      </c>
      <c r="B19" s="209"/>
      <c r="C19" s="209"/>
      <c r="D19" s="209"/>
      <c r="E19" s="209"/>
      <c r="F19" s="209"/>
      <c r="G19" s="209"/>
      <c r="H19" s="209"/>
      <c r="I19" s="209"/>
      <c r="J19" s="209"/>
      <c r="K19" s="209"/>
      <c r="L19" s="209"/>
      <c r="M19" s="209"/>
      <c r="N19" s="209"/>
      <c r="O19" s="209"/>
    </row>
    <row r="20" spans="1:17" ht="19.5" x14ac:dyDescent="0.25">
      <c r="A20" s="96" t="s">
        <v>17</v>
      </c>
      <c r="B20" s="154"/>
      <c r="C20" s="58">
        <f>SUM(D20:O20)</f>
        <v>1777.9</v>
      </c>
      <c r="D20" s="58">
        <v>180</v>
      </c>
      <c r="E20" s="55">
        <v>180</v>
      </c>
      <c r="F20" s="55">
        <v>30</v>
      </c>
      <c r="G20" s="55">
        <v>30</v>
      </c>
      <c r="H20" s="55">
        <v>180.9</v>
      </c>
      <c r="I20" s="55">
        <v>190</v>
      </c>
      <c r="J20" s="55">
        <v>190</v>
      </c>
      <c r="K20" s="55">
        <v>190</v>
      </c>
      <c r="L20" s="55">
        <v>40</v>
      </c>
      <c r="M20" s="58">
        <v>187</v>
      </c>
      <c r="N20" s="58">
        <v>190</v>
      </c>
      <c r="O20" s="58">
        <v>190</v>
      </c>
    </row>
    <row r="21" spans="1:17" ht="39" x14ac:dyDescent="0.25">
      <c r="A21" s="98" t="s">
        <v>197</v>
      </c>
      <c r="B21" s="154"/>
      <c r="C21" s="58">
        <f t="shared" ref="C21" si="0">SUM(D21:O21)</f>
        <v>1777.9</v>
      </c>
      <c r="D21" s="58">
        <v>180</v>
      </c>
      <c r="E21" s="55">
        <v>180</v>
      </c>
      <c r="F21" s="55">
        <v>30</v>
      </c>
      <c r="G21" s="55">
        <v>30</v>
      </c>
      <c r="H21" s="55">
        <v>180.9</v>
      </c>
      <c r="I21" s="55">
        <v>190</v>
      </c>
      <c r="J21" s="55">
        <v>190</v>
      </c>
      <c r="K21" s="55">
        <v>190</v>
      </c>
      <c r="L21" s="55">
        <v>40</v>
      </c>
      <c r="M21" s="58">
        <v>187</v>
      </c>
      <c r="N21" s="58">
        <v>190</v>
      </c>
      <c r="O21" s="58">
        <v>190</v>
      </c>
    </row>
    <row r="22" spans="1:17" ht="19.5" x14ac:dyDescent="0.25">
      <c r="A22" s="209" t="s">
        <v>74</v>
      </c>
      <c r="B22" s="209"/>
      <c r="C22" s="209"/>
      <c r="D22" s="209"/>
      <c r="E22" s="209"/>
      <c r="F22" s="209"/>
      <c r="G22" s="209"/>
      <c r="H22" s="209"/>
      <c r="I22" s="209"/>
      <c r="J22" s="209"/>
      <c r="K22" s="209"/>
      <c r="L22" s="209"/>
      <c r="M22" s="209"/>
      <c r="N22" s="209"/>
      <c r="O22" s="209"/>
    </row>
    <row r="23" spans="1:17" ht="19.5" x14ac:dyDescent="0.25">
      <c r="A23" s="96" t="s">
        <v>17</v>
      </c>
      <c r="B23" s="154"/>
      <c r="C23" s="58">
        <v>1200</v>
      </c>
      <c r="D23" s="58"/>
      <c r="E23" s="55"/>
      <c r="F23" s="55"/>
      <c r="G23" s="55"/>
      <c r="H23" s="55"/>
      <c r="I23" s="55">
        <v>1200</v>
      </c>
      <c r="J23" s="55"/>
      <c r="K23" s="55"/>
      <c r="L23" s="55"/>
      <c r="M23" s="58"/>
      <c r="N23" s="58"/>
      <c r="O23" s="58"/>
    </row>
    <row r="24" spans="1:17" ht="39" x14ac:dyDescent="0.25">
      <c r="A24" s="98" t="s">
        <v>197</v>
      </c>
      <c r="B24" s="154"/>
      <c r="C24" s="58">
        <v>1200</v>
      </c>
      <c r="D24" s="58"/>
      <c r="E24" s="55"/>
      <c r="F24" s="55"/>
      <c r="G24" s="55"/>
      <c r="H24" s="55"/>
      <c r="I24" s="55">
        <v>1200</v>
      </c>
      <c r="J24" s="55"/>
      <c r="K24" s="55"/>
      <c r="L24" s="55"/>
      <c r="M24" s="58"/>
      <c r="N24" s="58"/>
      <c r="O24" s="58"/>
    </row>
    <row r="25" spans="1:17" ht="19.5" x14ac:dyDescent="0.25">
      <c r="A25" s="209" t="s">
        <v>75</v>
      </c>
      <c r="B25" s="209"/>
      <c r="C25" s="209"/>
      <c r="D25" s="209"/>
      <c r="E25" s="209"/>
      <c r="F25" s="209"/>
      <c r="G25" s="209"/>
      <c r="H25" s="209"/>
      <c r="I25" s="209"/>
      <c r="J25" s="209"/>
      <c r="K25" s="209"/>
      <c r="L25" s="209"/>
      <c r="M25" s="209"/>
      <c r="N25" s="209"/>
      <c r="O25" s="209"/>
    </row>
    <row r="26" spans="1:17" ht="19.5" x14ac:dyDescent="0.25">
      <c r="A26" s="96" t="s">
        <v>17</v>
      </c>
      <c r="B26" s="163"/>
      <c r="C26" s="58">
        <f t="shared" ref="C26" si="1">SUM(D26:O26)</f>
        <v>1</v>
      </c>
      <c r="D26" s="58"/>
      <c r="E26" s="55"/>
      <c r="F26" s="55"/>
      <c r="G26" s="55"/>
      <c r="H26" s="55"/>
      <c r="I26" s="55"/>
      <c r="J26" s="55"/>
      <c r="K26" s="55"/>
      <c r="L26" s="55"/>
      <c r="M26" s="58">
        <v>1</v>
      </c>
      <c r="N26" s="58"/>
      <c r="O26" s="58"/>
    </row>
    <row r="27" spans="1:17" ht="39" x14ac:dyDescent="0.25">
      <c r="A27" s="96" t="s">
        <v>197</v>
      </c>
      <c r="B27" s="164"/>
      <c r="C27" s="58">
        <v>1</v>
      </c>
      <c r="D27" s="58"/>
      <c r="E27" s="55"/>
      <c r="F27" s="55"/>
      <c r="G27" s="55"/>
      <c r="H27" s="55"/>
      <c r="I27" s="55"/>
      <c r="J27" s="55"/>
      <c r="K27" s="55"/>
      <c r="L27" s="55"/>
      <c r="M27" s="58">
        <v>1</v>
      </c>
      <c r="N27" s="58"/>
      <c r="O27" s="58"/>
    </row>
    <row r="28" spans="1:17" ht="40.5" customHeight="1" x14ac:dyDescent="0.25">
      <c r="A28" s="209" t="s">
        <v>69</v>
      </c>
      <c r="B28" s="209"/>
      <c r="C28" s="209"/>
      <c r="D28" s="209"/>
      <c r="E28" s="209"/>
      <c r="F28" s="209"/>
      <c r="G28" s="209"/>
      <c r="H28" s="209"/>
      <c r="I28" s="209"/>
      <c r="J28" s="209"/>
      <c r="K28" s="209"/>
      <c r="L28" s="209"/>
      <c r="M28" s="209"/>
      <c r="N28" s="209"/>
      <c r="O28" s="209"/>
      <c r="P28" s="9"/>
      <c r="Q28" s="9"/>
    </row>
    <row r="29" spans="1:17" ht="29.25" customHeight="1" x14ac:dyDescent="0.25">
      <c r="A29" s="209" t="s">
        <v>67</v>
      </c>
      <c r="B29" s="209"/>
      <c r="C29" s="209"/>
      <c r="D29" s="209"/>
      <c r="E29" s="209"/>
      <c r="F29" s="209"/>
      <c r="G29" s="209"/>
      <c r="H29" s="209"/>
      <c r="I29" s="209"/>
      <c r="J29" s="209"/>
      <c r="K29" s="209"/>
      <c r="L29" s="209"/>
      <c r="M29" s="209"/>
      <c r="N29" s="209"/>
      <c r="O29" s="209"/>
      <c r="P29" s="9"/>
      <c r="Q29" s="9"/>
    </row>
    <row r="30" spans="1:17" ht="19.5" x14ac:dyDescent="0.25">
      <c r="A30" s="84" t="s">
        <v>17</v>
      </c>
      <c r="B30" s="58"/>
      <c r="C30" s="58">
        <v>0</v>
      </c>
      <c r="D30" s="58"/>
      <c r="E30" s="58"/>
      <c r="F30" s="58"/>
      <c r="G30" s="58"/>
      <c r="H30" s="58"/>
      <c r="I30" s="58"/>
      <c r="J30" s="58"/>
      <c r="K30" s="58"/>
      <c r="L30" s="58"/>
      <c r="M30" s="58"/>
      <c r="N30" s="58"/>
      <c r="O30" s="58"/>
      <c r="P30" s="9"/>
      <c r="Q30" s="9"/>
    </row>
    <row r="31" spans="1:17" ht="29.25" customHeight="1" x14ac:dyDescent="0.25">
      <c r="A31" s="209" t="s">
        <v>68</v>
      </c>
      <c r="B31" s="209"/>
      <c r="C31" s="209"/>
      <c r="D31" s="209"/>
      <c r="E31" s="209"/>
      <c r="F31" s="209"/>
      <c r="G31" s="209"/>
      <c r="H31" s="209"/>
      <c r="I31" s="209"/>
      <c r="J31" s="209"/>
      <c r="K31" s="209"/>
      <c r="L31" s="209"/>
      <c r="M31" s="209"/>
      <c r="N31" s="209"/>
      <c r="O31" s="209"/>
      <c r="P31" s="9"/>
      <c r="Q31" s="9"/>
    </row>
    <row r="32" spans="1:17" ht="19.5" x14ac:dyDescent="0.3">
      <c r="A32" s="86" t="s">
        <v>323</v>
      </c>
      <c r="B32" s="88"/>
      <c r="C32" s="87">
        <v>0</v>
      </c>
      <c r="D32" s="88"/>
      <c r="E32" s="88"/>
      <c r="F32" s="88"/>
      <c r="G32" s="88"/>
      <c r="H32" s="88"/>
      <c r="I32" s="88"/>
      <c r="J32" s="88"/>
      <c r="K32" s="88"/>
      <c r="L32" s="88"/>
      <c r="M32" s="88"/>
      <c r="N32" s="88"/>
      <c r="O32" s="88"/>
    </row>
    <row r="33" spans="1:15" ht="19.5" x14ac:dyDescent="0.3">
      <c r="A33" s="210" t="s">
        <v>324</v>
      </c>
      <c r="B33" s="210"/>
      <c r="C33" s="210"/>
      <c r="D33" s="210"/>
      <c r="E33" s="210"/>
      <c r="F33" s="210"/>
      <c r="G33" s="210"/>
      <c r="H33" s="210"/>
      <c r="I33" s="210"/>
      <c r="J33" s="210"/>
      <c r="K33" s="210"/>
      <c r="L33" s="210"/>
      <c r="M33" s="210"/>
      <c r="N33" s="210"/>
      <c r="O33" s="210"/>
    </row>
    <row r="34" spans="1:15" ht="19.5" x14ac:dyDescent="0.3">
      <c r="A34" s="211" t="s">
        <v>325</v>
      </c>
      <c r="B34" s="211"/>
      <c r="C34" s="211"/>
      <c r="D34" s="211"/>
      <c r="E34" s="211"/>
      <c r="F34" s="211"/>
      <c r="G34" s="211"/>
      <c r="H34" s="211"/>
      <c r="I34" s="211"/>
      <c r="J34" s="211"/>
      <c r="K34" s="211"/>
      <c r="L34" s="211"/>
      <c r="M34" s="211"/>
      <c r="N34" s="211"/>
      <c r="O34" s="211"/>
    </row>
    <row r="35" spans="1:15" ht="19.5" x14ac:dyDescent="0.3">
      <c r="A35" s="86" t="s">
        <v>17</v>
      </c>
      <c r="B35" s="87"/>
      <c r="C35" s="42">
        <v>20</v>
      </c>
      <c r="D35" s="42"/>
      <c r="E35" s="42"/>
      <c r="F35" s="42"/>
      <c r="G35" s="42"/>
      <c r="H35" s="42"/>
      <c r="I35" s="42"/>
      <c r="J35" s="42"/>
      <c r="K35" s="42"/>
      <c r="L35" s="42"/>
      <c r="M35" s="42"/>
      <c r="N35" s="42">
        <v>20</v>
      </c>
      <c r="O35" s="42"/>
    </row>
    <row r="36" spans="1:15" ht="140.25" customHeight="1" x14ac:dyDescent="0.3">
      <c r="A36" s="122" t="s">
        <v>327</v>
      </c>
      <c r="B36" s="88"/>
      <c r="C36" s="42">
        <v>4</v>
      </c>
      <c r="D36" s="42"/>
      <c r="E36" s="42"/>
      <c r="F36" s="42"/>
      <c r="G36" s="42"/>
      <c r="H36" s="42"/>
      <c r="I36" s="42"/>
      <c r="J36" s="42"/>
      <c r="K36" s="42"/>
      <c r="L36" s="42"/>
      <c r="M36" s="42"/>
      <c r="N36" s="42">
        <v>4</v>
      </c>
      <c r="O36" s="42"/>
    </row>
    <row r="37" spans="1:15" ht="39" x14ac:dyDescent="0.3">
      <c r="A37" s="122" t="s">
        <v>197</v>
      </c>
      <c r="B37" s="88"/>
      <c r="C37" s="42">
        <v>16</v>
      </c>
      <c r="D37" s="42"/>
      <c r="E37" s="42"/>
      <c r="F37" s="42"/>
      <c r="G37" s="42"/>
      <c r="H37" s="42"/>
      <c r="I37" s="42"/>
      <c r="J37" s="42"/>
      <c r="K37" s="42"/>
      <c r="L37" s="42"/>
      <c r="M37" s="42"/>
      <c r="N37" s="42">
        <v>16</v>
      </c>
      <c r="O37" s="42"/>
    </row>
    <row r="38" spans="1:15" ht="19.5" x14ac:dyDescent="0.3">
      <c r="A38" s="210" t="s">
        <v>324</v>
      </c>
      <c r="B38" s="210"/>
      <c r="C38" s="210"/>
      <c r="D38" s="210"/>
      <c r="E38" s="210"/>
      <c r="F38" s="210"/>
      <c r="G38" s="210"/>
      <c r="H38" s="210"/>
      <c r="I38" s="210"/>
      <c r="J38" s="210"/>
      <c r="K38" s="210"/>
      <c r="L38" s="210"/>
      <c r="M38" s="210"/>
      <c r="N38" s="210"/>
      <c r="O38" s="210"/>
    </row>
    <row r="39" spans="1:15" ht="19.5" x14ac:dyDescent="0.3">
      <c r="A39" s="211" t="s">
        <v>325</v>
      </c>
      <c r="B39" s="211"/>
      <c r="C39" s="211"/>
      <c r="D39" s="211"/>
      <c r="E39" s="211"/>
      <c r="F39" s="211"/>
      <c r="G39" s="211"/>
      <c r="H39" s="211"/>
      <c r="I39" s="211"/>
      <c r="J39" s="211"/>
      <c r="K39" s="211"/>
      <c r="L39" s="211"/>
      <c r="M39" s="211"/>
      <c r="N39" s="211"/>
      <c r="O39" s="211"/>
    </row>
    <row r="40" spans="1:15" ht="19.5" x14ac:dyDescent="0.3">
      <c r="A40" s="86" t="s">
        <v>17</v>
      </c>
      <c r="B40" s="88"/>
      <c r="C40" s="42">
        <v>2</v>
      </c>
      <c r="D40" s="42"/>
      <c r="E40" s="42"/>
      <c r="F40" s="42"/>
      <c r="G40" s="42"/>
      <c r="H40" s="42"/>
      <c r="I40" s="42"/>
      <c r="J40" s="42"/>
      <c r="K40" s="42"/>
      <c r="L40" s="42"/>
      <c r="M40" s="42"/>
      <c r="N40" s="42">
        <v>2</v>
      </c>
      <c r="O40" s="42"/>
    </row>
    <row r="41" spans="1:15" ht="39" x14ac:dyDescent="0.3">
      <c r="A41" s="122" t="s">
        <v>197</v>
      </c>
      <c r="B41" s="88"/>
      <c r="C41" s="42">
        <v>2</v>
      </c>
      <c r="D41" s="42"/>
      <c r="E41" s="42"/>
      <c r="F41" s="42"/>
      <c r="G41" s="42"/>
      <c r="H41" s="42"/>
      <c r="I41" s="42"/>
      <c r="J41" s="42"/>
      <c r="K41" s="42"/>
      <c r="L41" s="42"/>
      <c r="M41" s="42"/>
      <c r="N41" s="42">
        <v>2</v>
      </c>
      <c r="O41" s="42"/>
    </row>
    <row r="42" spans="1:15" ht="19.5" x14ac:dyDescent="0.3">
      <c r="A42" s="210" t="s">
        <v>328</v>
      </c>
      <c r="B42" s="210"/>
      <c r="C42" s="210"/>
      <c r="D42" s="210"/>
      <c r="E42" s="210"/>
      <c r="F42" s="210"/>
      <c r="G42" s="210"/>
      <c r="H42" s="210"/>
      <c r="I42" s="210"/>
      <c r="J42" s="210"/>
      <c r="K42" s="210"/>
      <c r="L42" s="210"/>
      <c r="M42" s="210"/>
      <c r="N42" s="210"/>
      <c r="O42" s="210"/>
    </row>
    <row r="43" spans="1:15" ht="19.5" x14ac:dyDescent="0.3">
      <c r="A43" s="108" t="s">
        <v>17</v>
      </c>
      <c r="B43" s="108"/>
      <c r="C43" s="42">
        <v>2</v>
      </c>
      <c r="D43" s="108"/>
      <c r="E43" s="108"/>
      <c r="F43" s="108"/>
      <c r="G43" s="108"/>
      <c r="H43" s="108"/>
      <c r="I43" s="108"/>
      <c r="J43" s="108"/>
      <c r="K43" s="108"/>
      <c r="L43" s="108"/>
      <c r="M43" s="108"/>
      <c r="N43" s="42">
        <v>2</v>
      </c>
      <c r="O43" s="108"/>
    </row>
    <row r="44" spans="1:15" ht="132.75" customHeight="1" x14ac:dyDescent="0.3">
      <c r="A44" s="122" t="s">
        <v>327</v>
      </c>
      <c r="B44" s="88"/>
      <c r="C44" s="42">
        <v>2</v>
      </c>
      <c r="D44" s="88"/>
      <c r="E44" s="88"/>
      <c r="F44" s="88"/>
      <c r="G44" s="88"/>
      <c r="H44" s="88"/>
      <c r="I44" s="88"/>
      <c r="J44" s="88"/>
      <c r="K44" s="88"/>
      <c r="L44" s="88"/>
      <c r="M44" s="88"/>
      <c r="N44" s="42">
        <v>2</v>
      </c>
      <c r="O44" s="88"/>
    </row>
    <row r="45" spans="1:15" ht="19.5" x14ac:dyDescent="0.3">
      <c r="A45" s="210" t="s">
        <v>329</v>
      </c>
      <c r="B45" s="210"/>
      <c r="C45" s="210"/>
      <c r="D45" s="210"/>
      <c r="E45" s="210"/>
      <c r="F45" s="210"/>
      <c r="G45" s="210"/>
      <c r="H45" s="210"/>
      <c r="I45" s="210"/>
      <c r="J45" s="210"/>
      <c r="K45" s="210"/>
      <c r="L45" s="210"/>
      <c r="M45" s="210"/>
      <c r="N45" s="210"/>
      <c r="O45" s="210"/>
    </row>
    <row r="46" spans="1:15" ht="19.5" x14ac:dyDescent="0.3">
      <c r="A46" s="86" t="s">
        <v>17</v>
      </c>
      <c r="B46" s="87">
        <v>0</v>
      </c>
      <c r="C46" s="87"/>
      <c r="D46" s="87"/>
      <c r="E46" s="87"/>
      <c r="F46" s="87"/>
      <c r="G46" s="87"/>
      <c r="H46" s="87"/>
      <c r="I46" s="87"/>
      <c r="J46" s="87"/>
      <c r="K46" s="87"/>
      <c r="L46" s="87"/>
      <c r="M46" s="87"/>
      <c r="N46" s="87"/>
      <c r="O46" s="87"/>
    </row>
    <row r="47" spans="1:15" ht="19.5" x14ac:dyDescent="0.3">
      <c r="A47" s="210" t="s">
        <v>330</v>
      </c>
      <c r="B47" s="210"/>
      <c r="C47" s="210"/>
      <c r="D47" s="210"/>
      <c r="E47" s="210"/>
      <c r="F47" s="210"/>
      <c r="G47" s="210"/>
      <c r="H47" s="210"/>
      <c r="I47" s="210"/>
      <c r="J47" s="210"/>
      <c r="K47" s="210"/>
      <c r="L47" s="210"/>
      <c r="M47" s="210"/>
      <c r="N47" s="210"/>
      <c r="O47" s="210"/>
    </row>
    <row r="48" spans="1:15" ht="19.5" x14ac:dyDescent="0.3">
      <c r="A48" s="86" t="s">
        <v>17</v>
      </c>
      <c r="B48" s="87">
        <v>0</v>
      </c>
      <c r="C48" s="87"/>
      <c r="D48" s="87"/>
      <c r="E48" s="87"/>
      <c r="F48" s="87"/>
      <c r="G48" s="87"/>
      <c r="H48" s="87"/>
      <c r="I48" s="87"/>
      <c r="J48" s="87"/>
      <c r="K48" s="87"/>
      <c r="L48" s="87"/>
      <c r="M48" s="87"/>
      <c r="N48" s="87"/>
      <c r="O48" s="87"/>
    </row>
    <row r="49" spans="1:15" ht="19.5" x14ac:dyDescent="0.3">
      <c r="A49" s="210" t="s">
        <v>331</v>
      </c>
      <c r="B49" s="210"/>
      <c r="C49" s="210"/>
      <c r="D49" s="210"/>
      <c r="E49" s="210"/>
      <c r="F49" s="210"/>
      <c r="G49" s="210"/>
      <c r="H49" s="210"/>
      <c r="I49" s="210"/>
      <c r="J49" s="210"/>
      <c r="K49" s="210"/>
      <c r="L49" s="210"/>
      <c r="M49" s="210"/>
      <c r="N49" s="210"/>
      <c r="O49" s="210"/>
    </row>
    <row r="50" spans="1:15" ht="19.5" x14ac:dyDescent="0.3">
      <c r="A50" s="86" t="s">
        <v>17</v>
      </c>
      <c r="B50" s="87">
        <v>0</v>
      </c>
      <c r="C50" s="88"/>
      <c r="D50" s="88"/>
      <c r="E50" s="88"/>
      <c r="F50" s="88"/>
      <c r="G50" s="88"/>
      <c r="H50" s="88"/>
      <c r="I50" s="88"/>
      <c r="J50" s="88"/>
      <c r="K50" s="88"/>
      <c r="L50" s="88"/>
      <c r="M50" s="88"/>
      <c r="N50" s="88"/>
      <c r="O50" s="88"/>
    </row>
    <row r="51" spans="1:15" ht="19.5" x14ac:dyDescent="0.3">
      <c r="A51" s="210" t="s">
        <v>332</v>
      </c>
      <c r="B51" s="210"/>
      <c r="C51" s="210"/>
      <c r="D51" s="210"/>
      <c r="E51" s="210"/>
      <c r="F51" s="210"/>
      <c r="G51" s="210"/>
      <c r="H51" s="210"/>
      <c r="I51" s="210"/>
      <c r="J51" s="210"/>
      <c r="K51" s="210"/>
      <c r="L51" s="210"/>
      <c r="M51" s="210"/>
      <c r="N51" s="210"/>
      <c r="O51" s="210"/>
    </row>
    <row r="52" spans="1:15" ht="19.5" x14ac:dyDescent="0.3">
      <c r="A52" s="211" t="s">
        <v>333</v>
      </c>
      <c r="B52" s="211"/>
      <c r="C52" s="211"/>
      <c r="D52" s="211"/>
      <c r="E52" s="211"/>
      <c r="F52" s="211"/>
      <c r="G52" s="211"/>
      <c r="H52" s="211"/>
      <c r="I52" s="211"/>
      <c r="J52" s="211"/>
      <c r="K52" s="211"/>
      <c r="L52" s="211"/>
      <c r="M52" s="211"/>
      <c r="N52" s="211"/>
      <c r="O52" s="211"/>
    </row>
    <row r="53" spans="1:15" ht="19.5" x14ac:dyDescent="0.3">
      <c r="A53" s="86" t="s">
        <v>323</v>
      </c>
      <c r="B53" s="87">
        <v>0</v>
      </c>
      <c r="C53" s="88"/>
      <c r="D53" s="88"/>
      <c r="E53" s="88"/>
      <c r="F53" s="88"/>
      <c r="G53" s="88"/>
      <c r="H53" s="88"/>
      <c r="I53" s="88"/>
      <c r="J53" s="88"/>
      <c r="K53" s="88"/>
      <c r="L53" s="88"/>
      <c r="M53" s="88"/>
      <c r="N53" s="88"/>
      <c r="O53" s="88"/>
    </row>
    <row r="54" spans="1:15" ht="19.5" x14ac:dyDescent="0.3">
      <c r="A54" s="210" t="s">
        <v>334</v>
      </c>
      <c r="B54" s="210"/>
      <c r="C54" s="210"/>
      <c r="D54" s="210"/>
      <c r="E54" s="210"/>
      <c r="F54" s="210"/>
      <c r="G54" s="210"/>
      <c r="H54" s="210"/>
      <c r="I54" s="210"/>
      <c r="J54" s="210"/>
      <c r="K54" s="210"/>
      <c r="L54" s="210"/>
      <c r="M54" s="210"/>
      <c r="N54" s="210"/>
      <c r="O54" s="210"/>
    </row>
    <row r="55" spans="1:15" ht="19.5" x14ac:dyDescent="0.3">
      <c r="A55" s="86" t="s">
        <v>17</v>
      </c>
      <c r="B55" s="87">
        <v>0</v>
      </c>
      <c r="C55" s="87"/>
      <c r="D55" s="87"/>
      <c r="E55" s="87"/>
      <c r="F55" s="87"/>
      <c r="G55" s="87"/>
      <c r="H55" s="87"/>
      <c r="I55" s="87"/>
      <c r="J55" s="87"/>
      <c r="K55" s="87"/>
      <c r="L55" s="87"/>
      <c r="M55" s="87"/>
      <c r="N55" s="87"/>
      <c r="O55" s="87"/>
    </row>
    <row r="56" spans="1:15" ht="19.5" x14ac:dyDescent="0.3">
      <c r="A56" s="210" t="s">
        <v>335</v>
      </c>
      <c r="B56" s="210"/>
      <c r="C56" s="210"/>
      <c r="D56" s="210"/>
      <c r="E56" s="210"/>
      <c r="F56" s="210"/>
      <c r="G56" s="210"/>
      <c r="H56" s="210"/>
      <c r="I56" s="210"/>
      <c r="J56" s="210"/>
      <c r="K56" s="210"/>
      <c r="L56" s="210"/>
      <c r="M56" s="210"/>
      <c r="N56" s="210"/>
      <c r="O56" s="210"/>
    </row>
    <row r="57" spans="1:15" ht="19.5" x14ac:dyDescent="0.3">
      <c r="A57" s="86" t="s">
        <v>17</v>
      </c>
      <c r="B57" s="87">
        <v>0</v>
      </c>
      <c r="C57" s="87"/>
      <c r="D57" s="87"/>
      <c r="E57" s="87"/>
      <c r="F57" s="87"/>
      <c r="G57" s="87"/>
      <c r="H57" s="87"/>
      <c r="I57" s="87"/>
      <c r="J57" s="87"/>
      <c r="K57" s="87"/>
      <c r="L57" s="87"/>
      <c r="M57" s="87"/>
      <c r="N57" s="87"/>
      <c r="O57" s="87"/>
    </row>
  </sheetData>
  <mergeCells count="36">
    <mergeCell ref="A56:O56"/>
    <mergeCell ref="A47:O47"/>
    <mergeCell ref="A49:O49"/>
    <mergeCell ref="A51:O51"/>
    <mergeCell ref="A52:O52"/>
    <mergeCell ref="A54:O54"/>
    <mergeCell ref="A38:O38"/>
    <mergeCell ref="A39:O39"/>
    <mergeCell ref="A42:O42"/>
    <mergeCell ref="A45:O45"/>
    <mergeCell ref="B14:B15"/>
    <mergeCell ref="B26:B27"/>
    <mergeCell ref="A33:O33"/>
    <mergeCell ref="A34:O34"/>
    <mergeCell ref="A13:O13"/>
    <mergeCell ref="A7:A8"/>
    <mergeCell ref="C7:C8"/>
    <mergeCell ref="D7:O7"/>
    <mergeCell ref="A9:O9"/>
    <mergeCell ref="B7:B8"/>
    <mergeCell ref="J2:O2"/>
    <mergeCell ref="J1:O1"/>
    <mergeCell ref="A29:O29"/>
    <mergeCell ref="A31:O31"/>
    <mergeCell ref="A28:O28"/>
    <mergeCell ref="A10:O10"/>
    <mergeCell ref="A19:O19"/>
    <mergeCell ref="B20:B21"/>
    <mergeCell ref="A22:O22"/>
    <mergeCell ref="B23:B24"/>
    <mergeCell ref="A25:O25"/>
    <mergeCell ref="A16:O16"/>
    <mergeCell ref="B17:B18"/>
    <mergeCell ref="B11:B12"/>
    <mergeCell ref="A4:O4"/>
    <mergeCell ref="A5:O5"/>
  </mergeCells>
  <pageMargins left="0.25" right="0.25" top="0.75" bottom="0.75" header="0.3" footer="0.3"/>
  <pageSetup paperSize="9" scale="4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4"/>
  <sheetViews>
    <sheetView view="pageBreakPreview" topLeftCell="A52" zoomScale="80" zoomScaleNormal="100" zoomScaleSheetLayoutView="80" workbookViewId="0">
      <selection activeCell="C37" sqref="C37"/>
    </sheetView>
  </sheetViews>
  <sheetFormatPr defaultRowHeight="19.5" x14ac:dyDescent="0.3"/>
  <cols>
    <col min="1" max="1" width="9.140625" style="124"/>
    <col min="2" max="2" width="39.7109375" style="123" customWidth="1"/>
    <col min="3" max="3" width="17.85546875" style="124" customWidth="1"/>
    <col min="4" max="4" width="9.28515625" style="124" customWidth="1"/>
    <col min="5" max="16" width="7" style="124" customWidth="1"/>
    <col min="17" max="16384" width="9.140625" style="124"/>
  </cols>
  <sheetData>
    <row r="1" spans="2:16" x14ac:dyDescent="0.3">
      <c r="K1" s="194"/>
      <c r="L1" s="194"/>
      <c r="M1" s="194"/>
      <c r="N1" s="194"/>
      <c r="O1" s="194"/>
      <c r="P1" s="194"/>
    </row>
    <row r="2" spans="2:16" x14ac:dyDescent="0.3">
      <c r="B2" s="125"/>
      <c r="C2" s="126"/>
      <c r="D2" s="126"/>
      <c r="E2" s="126"/>
      <c r="F2" s="126"/>
      <c r="G2" s="126"/>
      <c r="H2" s="126"/>
      <c r="I2" s="126"/>
      <c r="J2" s="126"/>
      <c r="K2" s="171"/>
      <c r="L2" s="171"/>
      <c r="M2" s="171"/>
      <c r="N2" s="171"/>
      <c r="O2" s="171"/>
      <c r="P2" s="171"/>
    </row>
    <row r="4" spans="2:16" x14ac:dyDescent="0.3">
      <c r="B4" s="173"/>
      <c r="C4" s="173"/>
      <c r="D4" s="173"/>
      <c r="E4" s="173"/>
      <c r="F4" s="173"/>
      <c r="G4" s="173"/>
      <c r="H4" s="173"/>
      <c r="I4" s="173"/>
      <c r="J4" s="173"/>
      <c r="K4" s="173"/>
      <c r="L4" s="173"/>
      <c r="M4" s="173"/>
      <c r="N4" s="173"/>
      <c r="O4" s="173"/>
      <c r="P4" s="173"/>
    </row>
    <row r="5" spans="2:16" x14ac:dyDescent="0.3">
      <c r="B5" s="173"/>
      <c r="C5" s="173"/>
      <c r="D5" s="173"/>
      <c r="E5" s="173"/>
      <c r="F5" s="173"/>
      <c r="G5" s="173"/>
      <c r="H5" s="173"/>
      <c r="I5" s="173"/>
      <c r="J5" s="173"/>
      <c r="K5" s="173"/>
      <c r="L5" s="173"/>
      <c r="M5" s="173"/>
      <c r="N5" s="173"/>
      <c r="O5" s="173"/>
      <c r="P5" s="173"/>
    </row>
    <row r="6" spans="2:16" x14ac:dyDescent="0.3">
      <c r="B6" s="89"/>
      <c r="C6" s="90"/>
      <c r="D6" s="90"/>
      <c r="E6" s="90"/>
      <c r="F6" s="90"/>
      <c r="G6" s="90"/>
      <c r="H6" s="90"/>
      <c r="I6" s="90"/>
      <c r="J6" s="90"/>
      <c r="K6" s="90"/>
      <c r="L6" s="90"/>
      <c r="M6" s="90"/>
      <c r="N6" s="90"/>
      <c r="O6" s="90"/>
      <c r="P6" s="90"/>
    </row>
    <row r="7" spans="2:16" x14ac:dyDescent="0.3">
      <c r="B7" s="174" t="s">
        <v>15</v>
      </c>
      <c r="C7" s="163" t="s">
        <v>126</v>
      </c>
      <c r="D7" s="175" t="s">
        <v>0</v>
      </c>
      <c r="E7" s="175" t="s">
        <v>1</v>
      </c>
      <c r="F7" s="175"/>
      <c r="G7" s="175"/>
      <c r="H7" s="175"/>
      <c r="I7" s="175"/>
      <c r="J7" s="175"/>
      <c r="K7" s="175"/>
      <c r="L7" s="175"/>
      <c r="M7" s="175"/>
      <c r="N7" s="175"/>
      <c r="O7" s="175"/>
      <c r="P7" s="175"/>
    </row>
    <row r="8" spans="2:16" x14ac:dyDescent="0.3">
      <c r="B8" s="174"/>
      <c r="C8" s="164"/>
      <c r="D8" s="175"/>
      <c r="E8" s="97" t="s">
        <v>2</v>
      </c>
      <c r="F8" s="97" t="s">
        <v>3</v>
      </c>
      <c r="G8" s="97" t="s">
        <v>4</v>
      </c>
      <c r="H8" s="97" t="s">
        <v>5</v>
      </c>
      <c r="I8" s="97" t="s">
        <v>6</v>
      </c>
      <c r="J8" s="97" t="s">
        <v>7</v>
      </c>
      <c r="K8" s="97" t="s">
        <v>8</v>
      </c>
      <c r="L8" s="97" t="s">
        <v>9</v>
      </c>
      <c r="M8" s="97" t="s">
        <v>10</v>
      </c>
      <c r="N8" s="97" t="s">
        <v>11</v>
      </c>
      <c r="O8" s="97" t="s">
        <v>12</v>
      </c>
      <c r="P8" s="97" t="s">
        <v>13</v>
      </c>
    </row>
    <row r="9" spans="2:16" ht="60.75" customHeight="1" x14ac:dyDescent="0.3">
      <c r="B9" s="222" t="s">
        <v>51</v>
      </c>
      <c r="C9" s="223"/>
      <c r="D9" s="223"/>
      <c r="E9" s="223"/>
      <c r="F9" s="223"/>
      <c r="G9" s="223"/>
      <c r="H9" s="223"/>
      <c r="I9" s="223"/>
      <c r="J9" s="223"/>
      <c r="K9" s="223"/>
      <c r="L9" s="223"/>
      <c r="M9" s="223"/>
      <c r="N9" s="223"/>
      <c r="O9" s="223"/>
      <c r="P9" s="224"/>
    </row>
    <row r="10" spans="2:16" ht="63" customHeight="1" x14ac:dyDescent="0.3">
      <c r="B10" s="222" t="s">
        <v>125</v>
      </c>
      <c r="C10" s="223"/>
      <c r="D10" s="223"/>
      <c r="E10" s="223"/>
      <c r="F10" s="223"/>
      <c r="G10" s="223"/>
      <c r="H10" s="223"/>
      <c r="I10" s="223"/>
      <c r="J10" s="223"/>
      <c r="K10" s="223"/>
      <c r="L10" s="223"/>
      <c r="M10" s="223"/>
      <c r="N10" s="223"/>
      <c r="O10" s="223"/>
      <c r="P10" s="224"/>
    </row>
    <row r="11" spans="2:16" x14ac:dyDescent="0.3">
      <c r="B11" s="219" t="s">
        <v>52</v>
      </c>
      <c r="C11" s="219"/>
      <c r="D11" s="219"/>
      <c r="E11" s="219"/>
      <c r="F11" s="219"/>
      <c r="G11" s="219"/>
      <c r="H11" s="219"/>
      <c r="I11" s="219"/>
      <c r="J11" s="219"/>
      <c r="K11" s="219"/>
      <c r="L11" s="219"/>
      <c r="M11" s="219"/>
      <c r="N11" s="219"/>
      <c r="O11" s="219"/>
      <c r="P11" s="219"/>
    </row>
    <row r="12" spans="2:16" x14ac:dyDescent="0.3">
      <c r="B12" s="220" t="s">
        <v>17</v>
      </c>
      <c r="C12" s="163"/>
      <c r="D12" s="58">
        <f t="shared" ref="D12:D13" si="0">SUM(E12:P12)</f>
        <v>2</v>
      </c>
      <c r="E12" s="97"/>
      <c r="F12" s="97"/>
      <c r="G12" s="97"/>
      <c r="H12" s="58"/>
      <c r="I12" s="97"/>
      <c r="J12" s="97">
        <v>2</v>
      </c>
      <c r="K12" s="97"/>
      <c r="L12" s="97"/>
      <c r="M12" s="97"/>
      <c r="N12" s="97"/>
      <c r="O12" s="97"/>
      <c r="P12" s="97"/>
    </row>
    <row r="13" spans="2:16" x14ac:dyDescent="0.3">
      <c r="B13" s="221"/>
      <c r="C13" s="154"/>
      <c r="D13" s="58">
        <f t="shared" si="0"/>
        <v>0.6</v>
      </c>
      <c r="E13" s="97"/>
      <c r="F13" s="97"/>
      <c r="G13" s="97"/>
      <c r="H13" s="58"/>
      <c r="I13" s="97"/>
      <c r="J13" s="97">
        <v>0.6</v>
      </c>
      <c r="K13" s="97"/>
      <c r="L13" s="97"/>
      <c r="M13" s="97"/>
      <c r="N13" s="97"/>
      <c r="O13" s="97"/>
      <c r="P13" s="97"/>
    </row>
    <row r="14" spans="2:16" x14ac:dyDescent="0.3">
      <c r="B14" s="220" t="s">
        <v>336</v>
      </c>
      <c r="C14" s="154"/>
      <c r="D14" s="58">
        <v>2</v>
      </c>
      <c r="E14" s="97"/>
      <c r="F14" s="97"/>
      <c r="G14" s="97"/>
      <c r="H14" s="58"/>
      <c r="I14" s="97"/>
      <c r="J14" s="97">
        <v>2</v>
      </c>
      <c r="K14" s="97"/>
      <c r="L14" s="97"/>
      <c r="M14" s="97"/>
      <c r="N14" s="97"/>
      <c r="O14" s="97"/>
      <c r="P14" s="97"/>
    </row>
    <row r="15" spans="2:16" x14ac:dyDescent="0.3">
      <c r="B15" s="221"/>
      <c r="C15" s="164"/>
      <c r="D15" s="58">
        <v>0.6</v>
      </c>
      <c r="E15" s="97"/>
      <c r="F15" s="97"/>
      <c r="G15" s="97"/>
      <c r="H15" s="58"/>
      <c r="I15" s="97"/>
      <c r="J15" s="97">
        <v>0.6</v>
      </c>
      <c r="K15" s="97"/>
      <c r="L15" s="97"/>
      <c r="M15" s="97"/>
      <c r="N15" s="97"/>
      <c r="O15" s="97"/>
      <c r="P15" s="97"/>
    </row>
    <row r="16" spans="2:16" x14ac:dyDescent="0.3">
      <c r="B16" s="219" t="s">
        <v>198</v>
      </c>
      <c r="C16" s="219"/>
      <c r="D16" s="219"/>
      <c r="E16" s="219"/>
      <c r="F16" s="219"/>
      <c r="G16" s="219"/>
      <c r="H16" s="219"/>
      <c r="I16" s="219"/>
      <c r="J16" s="219"/>
      <c r="K16" s="219"/>
      <c r="L16" s="219"/>
      <c r="M16" s="219"/>
      <c r="N16" s="219"/>
      <c r="O16" s="219"/>
      <c r="P16" s="219"/>
    </row>
    <row r="17" spans="2:16" x14ac:dyDescent="0.3">
      <c r="B17" s="220" t="s">
        <v>17</v>
      </c>
      <c r="C17" s="163" t="s">
        <v>199</v>
      </c>
      <c r="D17" s="58">
        <f t="shared" ref="D17:D18" si="1">SUM(E17:P17)</f>
        <v>2</v>
      </c>
      <c r="E17" s="97"/>
      <c r="F17" s="97"/>
      <c r="G17" s="97"/>
      <c r="H17" s="58"/>
      <c r="I17" s="97"/>
      <c r="J17" s="58">
        <v>2</v>
      </c>
      <c r="K17" s="97"/>
      <c r="L17" s="97"/>
      <c r="M17" s="97"/>
      <c r="N17" s="97"/>
      <c r="O17" s="97"/>
      <c r="P17" s="97"/>
    </row>
    <row r="18" spans="2:16" x14ac:dyDescent="0.3">
      <c r="B18" s="221"/>
      <c r="C18" s="154"/>
      <c r="D18" s="58">
        <f t="shared" si="1"/>
        <v>2.7</v>
      </c>
      <c r="E18" s="97"/>
      <c r="F18" s="97"/>
      <c r="G18" s="97"/>
      <c r="H18" s="58"/>
      <c r="I18" s="97"/>
      <c r="J18" s="58">
        <v>2.7</v>
      </c>
      <c r="K18" s="97"/>
      <c r="L18" s="97"/>
      <c r="M18" s="97"/>
      <c r="N18" s="97"/>
      <c r="O18" s="97"/>
      <c r="P18" s="97"/>
    </row>
    <row r="19" spans="2:16" x14ac:dyDescent="0.3">
      <c r="B19" s="174" t="s">
        <v>339</v>
      </c>
      <c r="C19" s="154"/>
      <c r="D19" s="58">
        <v>1</v>
      </c>
      <c r="E19" s="97"/>
      <c r="F19" s="97"/>
      <c r="G19" s="97"/>
      <c r="H19" s="58"/>
      <c r="I19" s="97"/>
      <c r="J19" s="58">
        <v>1</v>
      </c>
      <c r="K19" s="97"/>
      <c r="L19" s="97"/>
      <c r="M19" s="97"/>
      <c r="N19" s="97"/>
      <c r="O19" s="97"/>
      <c r="P19" s="97"/>
    </row>
    <row r="20" spans="2:16" x14ac:dyDescent="0.3">
      <c r="B20" s="174"/>
      <c r="C20" s="154"/>
      <c r="D20" s="58">
        <v>1.7</v>
      </c>
      <c r="E20" s="97"/>
      <c r="F20" s="97"/>
      <c r="G20" s="97"/>
      <c r="H20" s="58"/>
      <c r="I20" s="97"/>
      <c r="J20" s="58">
        <v>1.7</v>
      </c>
      <c r="K20" s="97"/>
      <c r="L20" s="97"/>
      <c r="M20" s="97"/>
      <c r="N20" s="97"/>
      <c r="O20" s="97"/>
      <c r="P20" s="97"/>
    </row>
    <row r="21" spans="2:16" x14ac:dyDescent="0.3">
      <c r="B21" s="174" t="s">
        <v>340</v>
      </c>
      <c r="C21" s="154"/>
      <c r="D21" s="58">
        <v>1</v>
      </c>
      <c r="E21" s="97"/>
      <c r="F21" s="97"/>
      <c r="G21" s="97"/>
      <c r="H21" s="58"/>
      <c r="I21" s="97"/>
      <c r="J21" s="58">
        <v>1</v>
      </c>
      <c r="K21" s="97"/>
      <c r="L21" s="97"/>
      <c r="M21" s="97"/>
      <c r="N21" s="97"/>
      <c r="O21" s="97"/>
      <c r="P21" s="97"/>
    </row>
    <row r="22" spans="2:16" x14ac:dyDescent="0.3">
      <c r="B22" s="174"/>
      <c r="C22" s="164"/>
      <c r="D22" s="58">
        <v>1</v>
      </c>
      <c r="E22" s="97"/>
      <c r="F22" s="97"/>
      <c r="G22" s="97"/>
      <c r="H22" s="58"/>
      <c r="I22" s="97"/>
      <c r="J22" s="58">
        <v>1</v>
      </c>
      <c r="K22" s="97"/>
      <c r="L22" s="97"/>
      <c r="M22" s="97"/>
      <c r="N22" s="97"/>
      <c r="O22" s="97"/>
      <c r="P22" s="97"/>
    </row>
    <row r="23" spans="2:16" ht="33" customHeight="1" x14ac:dyDescent="0.3">
      <c r="B23" s="219" t="s">
        <v>53</v>
      </c>
      <c r="C23" s="219"/>
      <c r="D23" s="219"/>
      <c r="E23" s="219"/>
      <c r="F23" s="219"/>
      <c r="G23" s="219"/>
      <c r="H23" s="219"/>
      <c r="I23" s="219"/>
      <c r="J23" s="219"/>
      <c r="K23" s="219"/>
      <c r="L23" s="219"/>
      <c r="M23" s="219"/>
      <c r="N23" s="219"/>
      <c r="O23" s="219"/>
      <c r="P23" s="219"/>
    </row>
    <row r="24" spans="2:16" x14ac:dyDescent="0.3">
      <c r="B24" s="96" t="s">
        <v>17</v>
      </c>
      <c r="C24" s="163"/>
      <c r="D24" s="58">
        <f t="shared" ref="D24" si="2">SUM(E24:P24)</f>
        <v>2</v>
      </c>
      <c r="E24" s="58"/>
      <c r="F24" s="58"/>
      <c r="G24" s="58"/>
      <c r="H24" s="58"/>
      <c r="I24" s="58"/>
      <c r="J24" s="58">
        <v>2</v>
      </c>
      <c r="K24" s="58"/>
      <c r="L24" s="58"/>
      <c r="M24" s="58"/>
      <c r="N24" s="58"/>
      <c r="O24" s="58"/>
      <c r="P24" s="58"/>
    </row>
    <row r="25" spans="2:16" ht="157.5" customHeight="1" x14ac:dyDescent="0.3">
      <c r="B25" s="96" t="s">
        <v>336</v>
      </c>
      <c r="C25" s="164"/>
      <c r="D25" s="58">
        <v>2</v>
      </c>
      <c r="E25" s="58"/>
      <c r="F25" s="58"/>
      <c r="G25" s="58"/>
      <c r="H25" s="58"/>
      <c r="I25" s="58"/>
      <c r="J25" s="58">
        <v>2</v>
      </c>
      <c r="K25" s="58"/>
      <c r="L25" s="58"/>
      <c r="M25" s="58"/>
      <c r="N25" s="58"/>
      <c r="O25" s="58"/>
      <c r="P25" s="58"/>
    </row>
    <row r="26" spans="2:16" ht="27.75" customHeight="1" x14ac:dyDescent="0.3">
      <c r="B26" s="219" t="s">
        <v>54</v>
      </c>
      <c r="C26" s="219"/>
      <c r="D26" s="219"/>
      <c r="E26" s="219"/>
      <c r="F26" s="219"/>
      <c r="G26" s="219"/>
      <c r="H26" s="219"/>
      <c r="I26" s="219"/>
      <c r="J26" s="219"/>
      <c r="K26" s="219"/>
      <c r="L26" s="219"/>
      <c r="M26" s="219"/>
      <c r="N26" s="219"/>
      <c r="O26" s="219"/>
      <c r="P26" s="219"/>
    </row>
    <row r="27" spans="2:16" x14ac:dyDescent="0.3">
      <c r="B27" s="81" t="s">
        <v>17</v>
      </c>
      <c r="C27" s="163"/>
      <c r="D27" s="91">
        <f t="shared" ref="D27" si="3">SUM(E27:P27)</f>
        <v>3</v>
      </c>
      <c r="E27" s="91"/>
      <c r="F27" s="91"/>
      <c r="G27" s="91"/>
      <c r="H27" s="91"/>
      <c r="I27" s="91"/>
      <c r="J27" s="91">
        <v>3</v>
      </c>
      <c r="K27" s="91"/>
      <c r="L27" s="91"/>
      <c r="M27" s="91"/>
      <c r="N27" s="91"/>
      <c r="O27" s="91"/>
      <c r="P27" s="91"/>
    </row>
    <row r="28" spans="2:16" ht="140.25" customHeight="1" x14ac:dyDescent="0.3">
      <c r="B28" s="96" t="s">
        <v>338</v>
      </c>
      <c r="C28" s="154"/>
      <c r="D28" s="42">
        <v>1</v>
      </c>
      <c r="E28" s="42"/>
      <c r="F28" s="42"/>
      <c r="G28" s="42"/>
      <c r="H28" s="42"/>
      <c r="I28" s="42"/>
      <c r="J28" s="42">
        <v>1</v>
      </c>
      <c r="K28" s="42"/>
      <c r="L28" s="42"/>
      <c r="M28" s="42"/>
      <c r="N28" s="42"/>
      <c r="O28" s="42"/>
      <c r="P28" s="42"/>
    </row>
    <row r="29" spans="2:16" ht="164.25" customHeight="1" x14ac:dyDescent="0.3">
      <c r="B29" s="127" t="s">
        <v>337</v>
      </c>
      <c r="C29" s="164"/>
      <c r="D29" s="42">
        <v>2</v>
      </c>
      <c r="E29" s="42"/>
      <c r="F29" s="42"/>
      <c r="G29" s="42"/>
      <c r="H29" s="42"/>
      <c r="I29" s="42"/>
      <c r="J29" s="42">
        <v>2</v>
      </c>
      <c r="K29" s="42"/>
      <c r="L29" s="42"/>
      <c r="M29" s="42"/>
      <c r="N29" s="42"/>
      <c r="O29" s="42"/>
      <c r="P29" s="42"/>
    </row>
    <row r="30" spans="2:16" x14ac:dyDescent="0.3">
      <c r="B30" s="225" t="s">
        <v>341</v>
      </c>
      <c r="C30" s="225"/>
      <c r="D30" s="225"/>
      <c r="E30" s="225"/>
      <c r="F30" s="225"/>
      <c r="G30" s="225"/>
      <c r="H30" s="225"/>
      <c r="I30" s="225"/>
      <c r="J30" s="225"/>
      <c r="K30" s="225"/>
      <c r="L30" s="225"/>
      <c r="M30" s="225"/>
      <c r="N30" s="225"/>
      <c r="O30" s="225"/>
      <c r="P30" s="225"/>
    </row>
    <row r="31" spans="2:16" x14ac:dyDescent="0.3">
      <c r="B31" s="86" t="s">
        <v>17</v>
      </c>
      <c r="C31" s="88"/>
      <c r="D31" s="87">
        <v>0</v>
      </c>
      <c r="E31" s="88"/>
      <c r="F31" s="88"/>
      <c r="G31" s="88"/>
      <c r="H31" s="88"/>
      <c r="I31" s="88"/>
      <c r="J31" s="88"/>
      <c r="K31" s="88"/>
      <c r="L31" s="88"/>
      <c r="M31" s="88"/>
      <c r="N31" s="88"/>
      <c r="O31" s="88"/>
      <c r="P31" s="88"/>
    </row>
    <row r="32" spans="2:16" x14ac:dyDescent="0.3">
      <c r="B32" s="213" t="s">
        <v>342</v>
      </c>
      <c r="C32" s="214"/>
      <c r="D32" s="214"/>
      <c r="E32" s="214"/>
      <c r="F32" s="214"/>
      <c r="G32" s="214"/>
      <c r="H32" s="214"/>
      <c r="I32" s="214"/>
      <c r="J32" s="214"/>
      <c r="K32" s="214"/>
      <c r="L32" s="214"/>
      <c r="M32" s="214"/>
      <c r="N32" s="214"/>
      <c r="O32" s="214"/>
      <c r="P32" s="215"/>
    </row>
    <row r="33" spans="2:16" x14ac:dyDescent="0.3">
      <c r="B33" s="86" t="s">
        <v>17</v>
      </c>
      <c r="C33" s="87"/>
      <c r="D33" s="87">
        <v>0</v>
      </c>
      <c r="E33" s="87"/>
      <c r="F33" s="87"/>
      <c r="G33" s="87"/>
      <c r="H33" s="87"/>
      <c r="I33" s="87"/>
      <c r="J33" s="87"/>
      <c r="K33" s="87"/>
      <c r="L33" s="87"/>
      <c r="M33" s="87"/>
      <c r="N33" s="87"/>
      <c r="O33" s="87"/>
      <c r="P33" s="87"/>
    </row>
    <row r="34" spans="2:16" ht="36.75" customHeight="1" x14ac:dyDescent="0.3">
      <c r="B34" s="222" t="s">
        <v>343</v>
      </c>
      <c r="C34" s="223"/>
      <c r="D34" s="223"/>
      <c r="E34" s="223"/>
      <c r="F34" s="223"/>
      <c r="G34" s="223"/>
      <c r="H34" s="223"/>
      <c r="I34" s="223"/>
      <c r="J34" s="223"/>
      <c r="K34" s="223"/>
      <c r="L34" s="223"/>
      <c r="M34" s="223"/>
      <c r="N34" s="223"/>
      <c r="O34" s="223"/>
      <c r="P34" s="224"/>
    </row>
    <row r="35" spans="2:16" ht="29.25" customHeight="1" x14ac:dyDescent="0.3">
      <c r="B35" s="213" t="s">
        <v>344</v>
      </c>
      <c r="C35" s="214"/>
      <c r="D35" s="214"/>
      <c r="E35" s="214"/>
      <c r="F35" s="214"/>
      <c r="G35" s="214"/>
      <c r="H35" s="214"/>
      <c r="I35" s="214"/>
      <c r="J35" s="214"/>
      <c r="K35" s="214"/>
      <c r="L35" s="214"/>
      <c r="M35" s="214"/>
      <c r="N35" s="214"/>
      <c r="O35" s="214"/>
      <c r="P35" s="215"/>
    </row>
    <row r="36" spans="2:16" x14ac:dyDescent="0.3">
      <c r="B36" s="86" t="s">
        <v>17</v>
      </c>
      <c r="C36" s="88"/>
      <c r="D36" s="87">
        <v>10</v>
      </c>
      <c r="E36" s="87"/>
      <c r="F36" s="87"/>
      <c r="G36" s="87"/>
      <c r="H36" s="87"/>
      <c r="I36" s="87"/>
      <c r="J36" s="42">
        <v>10</v>
      </c>
      <c r="K36" s="87"/>
      <c r="L36" s="87"/>
      <c r="M36" s="87"/>
      <c r="N36" s="87"/>
      <c r="O36" s="87"/>
      <c r="P36" s="87"/>
    </row>
    <row r="37" spans="2:16" ht="177" customHeight="1" x14ac:dyDescent="0.3">
      <c r="B37" s="96" t="s">
        <v>337</v>
      </c>
      <c r="C37" s="111"/>
      <c r="D37" s="42">
        <v>5</v>
      </c>
      <c r="E37" s="111"/>
      <c r="F37" s="111"/>
      <c r="G37" s="111"/>
      <c r="H37" s="111"/>
      <c r="I37" s="111"/>
      <c r="J37" s="42">
        <v>5</v>
      </c>
      <c r="K37" s="111"/>
      <c r="L37" s="111"/>
      <c r="M37" s="111"/>
      <c r="N37" s="111"/>
      <c r="O37" s="111"/>
      <c r="P37" s="111"/>
    </row>
    <row r="38" spans="2:16" ht="113.25" customHeight="1" x14ac:dyDescent="0.3">
      <c r="B38" s="122" t="s">
        <v>338</v>
      </c>
      <c r="C38" s="42"/>
      <c r="D38" s="42">
        <v>5</v>
      </c>
      <c r="E38" s="42"/>
      <c r="F38" s="42"/>
      <c r="G38" s="42"/>
      <c r="H38" s="42"/>
      <c r="I38" s="42"/>
      <c r="J38" s="42">
        <v>5</v>
      </c>
      <c r="K38" s="42"/>
      <c r="L38" s="42"/>
      <c r="M38" s="42"/>
      <c r="N38" s="42"/>
      <c r="O38" s="42"/>
      <c r="P38" s="42"/>
    </row>
    <row r="39" spans="2:16" ht="30" customHeight="1" x14ac:dyDescent="0.3">
      <c r="B39" s="213" t="s">
        <v>345</v>
      </c>
      <c r="C39" s="214"/>
      <c r="D39" s="214"/>
      <c r="E39" s="214"/>
      <c r="F39" s="214"/>
      <c r="G39" s="214"/>
      <c r="H39" s="214"/>
      <c r="I39" s="214"/>
      <c r="J39" s="214"/>
      <c r="K39" s="214"/>
      <c r="L39" s="214"/>
      <c r="M39" s="214"/>
      <c r="N39" s="214"/>
      <c r="O39" s="214"/>
      <c r="P39" s="215"/>
    </row>
    <row r="40" spans="2:16" x14ac:dyDescent="0.3">
      <c r="B40" s="86" t="s">
        <v>17</v>
      </c>
      <c r="C40" s="87"/>
      <c r="D40" s="87">
        <v>0</v>
      </c>
      <c r="E40" s="87"/>
      <c r="F40" s="87"/>
      <c r="G40" s="87"/>
      <c r="H40" s="87"/>
      <c r="I40" s="87"/>
      <c r="J40" s="87"/>
      <c r="K40" s="87"/>
      <c r="L40" s="87"/>
      <c r="M40" s="87"/>
      <c r="N40" s="87"/>
      <c r="O40" s="87"/>
      <c r="P40" s="87"/>
    </row>
    <row r="41" spans="2:16" x14ac:dyDescent="0.3">
      <c r="B41" s="213" t="s">
        <v>346</v>
      </c>
      <c r="C41" s="214"/>
      <c r="D41" s="214"/>
      <c r="E41" s="214"/>
      <c r="F41" s="214"/>
      <c r="G41" s="214"/>
      <c r="H41" s="214"/>
      <c r="I41" s="214"/>
      <c r="J41" s="214"/>
      <c r="K41" s="214"/>
      <c r="L41" s="214"/>
      <c r="M41" s="214"/>
      <c r="N41" s="214"/>
      <c r="O41" s="214"/>
      <c r="P41" s="215"/>
    </row>
    <row r="42" spans="2:16" x14ac:dyDescent="0.3">
      <c r="B42" s="86" t="s">
        <v>17</v>
      </c>
      <c r="C42" s="88"/>
      <c r="D42" s="42">
        <v>1</v>
      </c>
      <c r="E42" s="42"/>
      <c r="F42" s="42"/>
      <c r="G42" s="42"/>
      <c r="H42" s="42"/>
      <c r="I42" s="42"/>
      <c r="J42" s="42">
        <v>1</v>
      </c>
      <c r="K42" s="42"/>
      <c r="L42" s="42"/>
      <c r="M42" s="42"/>
      <c r="N42" s="42"/>
      <c r="O42" s="42"/>
      <c r="P42" s="42"/>
    </row>
    <row r="43" spans="2:16" ht="72" customHeight="1" x14ac:dyDescent="0.3">
      <c r="B43" s="122" t="s">
        <v>347</v>
      </c>
      <c r="C43" s="88"/>
      <c r="D43" s="42">
        <v>1</v>
      </c>
      <c r="E43" s="42"/>
      <c r="F43" s="42"/>
      <c r="G43" s="42"/>
      <c r="H43" s="42"/>
      <c r="I43" s="42"/>
      <c r="J43" s="42">
        <v>1</v>
      </c>
      <c r="K43" s="42"/>
      <c r="L43" s="42"/>
      <c r="M43" s="42"/>
      <c r="N43" s="42"/>
      <c r="O43" s="42"/>
      <c r="P43" s="42"/>
    </row>
    <row r="44" spans="2:16" x14ac:dyDescent="0.3">
      <c r="B44" s="213" t="s">
        <v>348</v>
      </c>
      <c r="C44" s="214"/>
      <c r="D44" s="214"/>
      <c r="E44" s="214"/>
      <c r="F44" s="214"/>
      <c r="G44" s="214"/>
      <c r="H44" s="214"/>
      <c r="I44" s="214"/>
      <c r="J44" s="214"/>
      <c r="K44" s="214"/>
      <c r="L44" s="214"/>
      <c r="M44" s="214"/>
      <c r="N44" s="214"/>
      <c r="O44" s="214"/>
      <c r="P44" s="215"/>
    </row>
    <row r="45" spans="2:16" x14ac:dyDescent="0.3">
      <c r="B45" s="86" t="s">
        <v>17</v>
      </c>
      <c r="C45" s="88"/>
      <c r="D45" s="42">
        <v>2</v>
      </c>
      <c r="E45" s="42"/>
      <c r="F45" s="42"/>
      <c r="G45" s="42"/>
      <c r="H45" s="42"/>
      <c r="I45" s="42"/>
      <c r="J45" s="42">
        <v>2</v>
      </c>
      <c r="K45" s="42"/>
      <c r="L45" s="42"/>
      <c r="M45" s="42"/>
      <c r="N45" s="42"/>
      <c r="O45" s="42"/>
      <c r="P45" s="42"/>
    </row>
    <row r="46" spans="2:16" ht="136.5" x14ac:dyDescent="0.3">
      <c r="B46" s="122" t="s">
        <v>337</v>
      </c>
      <c r="C46" s="88"/>
      <c r="D46" s="42">
        <v>2</v>
      </c>
      <c r="E46" s="42"/>
      <c r="F46" s="42"/>
      <c r="G46" s="42"/>
      <c r="H46" s="42"/>
      <c r="I46" s="42"/>
      <c r="J46" s="42">
        <v>2</v>
      </c>
      <c r="K46" s="42"/>
      <c r="L46" s="42"/>
      <c r="M46" s="42"/>
      <c r="N46" s="42"/>
      <c r="O46" s="42"/>
      <c r="P46" s="42"/>
    </row>
    <row r="47" spans="2:16" x14ac:dyDescent="0.3">
      <c r="B47" s="213" t="s">
        <v>349</v>
      </c>
      <c r="C47" s="214"/>
      <c r="D47" s="214"/>
      <c r="E47" s="214"/>
      <c r="F47" s="214"/>
      <c r="G47" s="214"/>
      <c r="H47" s="214"/>
      <c r="I47" s="214"/>
      <c r="J47" s="214"/>
      <c r="K47" s="214"/>
      <c r="L47" s="214"/>
      <c r="M47" s="214"/>
      <c r="N47" s="214"/>
      <c r="O47" s="214"/>
      <c r="P47" s="215"/>
    </row>
    <row r="48" spans="2:16" x14ac:dyDescent="0.3">
      <c r="B48" s="86" t="s">
        <v>17</v>
      </c>
      <c r="C48" s="88"/>
      <c r="D48" s="42">
        <v>4</v>
      </c>
      <c r="E48" s="42"/>
      <c r="F48" s="42"/>
      <c r="G48" s="42"/>
      <c r="H48" s="42"/>
      <c r="I48" s="42"/>
      <c r="J48" s="42">
        <v>4</v>
      </c>
      <c r="K48" s="42"/>
      <c r="L48" s="42"/>
      <c r="M48" s="42"/>
      <c r="N48" s="42"/>
      <c r="O48" s="42"/>
      <c r="P48" s="42"/>
    </row>
    <row r="49" spans="2:16" ht="187.5" customHeight="1" x14ac:dyDescent="0.3">
      <c r="B49" s="122" t="s">
        <v>350</v>
      </c>
      <c r="C49" s="88"/>
      <c r="D49" s="42">
        <v>2</v>
      </c>
      <c r="E49" s="42"/>
      <c r="F49" s="42"/>
      <c r="G49" s="42"/>
      <c r="H49" s="42"/>
      <c r="I49" s="42"/>
      <c r="J49" s="42">
        <v>2</v>
      </c>
      <c r="K49" s="42"/>
      <c r="L49" s="42"/>
      <c r="M49" s="42"/>
      <c r="N49" s="42"/>
      <c r="O49" s="42"/>
      <c r="P49" s="42"/>
    </row>
    <row r="50" spans="2:16" ht="156.75" customHeight="1" x14ac:dyDescent="0.3">
      <c r="B50" s="122" t="s">
        <v>337</v>
      </c>
      <c r="C50" s="88"/>
      <c r="D50" s="42">
        <v>2</v>
      </c>
      <c r="E50" s="42"/>
      <c r="F50" s="42"/>
      <c r="G50" s="42"/>
      <c r="H50" s="42"/>
      <c r="I50" s="42"/>
      <c r="J50" s="42">
        <v>2</v>
      </c>
      <c r="K50" s="42"/>
      <c r="L50" s="42"/>
      <c r="M50" s="42"/>
      <c r="N50" s="42"/>
      <c r="O50" s="42"/>
      <c r="P50" s="42"/>
    </row>
    <row r="51" spans="2:16" ht="40.5" customHeight="1" x14ac:dyDescent="0.3">
      <c r="B51" s="216" t="s">
        <v>351</v>
      </c>
      <c r="C51" s="217"/>
      <c r="D51" s="217"/>
      <c r="E51" s="217"/>
      <c r="F51" s="217"/>
      <c r="G51" s="217"/>
      <c r="H51" s="217"/>
      <c r="I51" s="217"/>
      <c r="J51" s="217"/>
      <c r="K51" s="217"/>
      <c r="L51" s="217"/>
      <c r="M51" s="217"/>
      <c r="N51" s="217"/>
      <c r="O51" s="217"/>
      <c r="P51" s="218"/>
    </row>
    <row r="52" spans="2:16" x14ac:dyDescent="0.3">
      <c r="B52" s="122" t="s">
        <v>17</v>
      </c>
      <c r="C52" s="88"/>
      <c r="D52" s="42">
        <v>0.2</v>
      </c>
      <c r="E52" s="42"/>
      <c r="F52" s="42"/>
      <c r="G52" s="42"/>
      <c r="H52" s="42"/>
      <c r="I52" s="42"/>
      <c r="J52" s="42">
        <v>0.2</v>
      </c>
      <c r="K52" s="42"/>
      <c r="L52" s="42"/>
      <c r="M52" s="42"/>
      <c r="N52" s="42"/>
      <c r="O52" s="42"/>
      <c r="P52" s="42"/>
    </row>
    <row r="53" spans="2:16" ht="144" customHeight="1" x14ac:dyDescent="0.3">
      <c r="B53" s="122" t="s">
        <v>337</v>
      </c>
      <c r="C53" s="88"/>
      <c r="D53" s="42">
        <v>0.2</v>
      </c>
      <c r="E53" s="42"/>
      <c r="F53" s="42"/>
      <c r="G53" s="42"/>
      <c r="H53" s="42"/>
      <c r="I53" s="42"/>
      <c r="J53" s="42">
        <v>0.2</v>
      </c>
      <c r="K53" s="42"/>
      <c r="L53" s="42"/>
      <c r="M53" s="42"/>
      <c r="N53" s="42"/>
      <c r="O53" s="42"/>
      <c r="P53" s="42"/>
    </row>
    <row r="54" spans="2:16" ht="31.5" customHeight="1" x14ac:dyDescent="0.3">
      <c r="B54" s="216" t="s">
        <v>352</v>
      </c>
      <c r="C54" s="217"/>
      <c r="D54" s="217"/>
      <c r="E54" s="217"/>
      <c r="F54" s="217"/>
      <c r="G54" s="217"/>
      <c r="H54" s="217"/>
      <c r="I54" s="217"/>
      <c r="J54" s="217"/>
      <c r="K54" s="217"/>
      <c r="L54" s="217"/>
      <c r="M54" s="217"/>
      <c r="N54" s="217"/>
      <c r="O54" s="217"/>
      <c r="P54" s="218"/>
    </row>
    <row r="55" spans="2:16" x14ac:dyDescent="0.3">
      <c r="B55" s="122" t="s">
        <v>17</v>
      </c>
      <c r="C55" s="88"/>
      <c r="D55" s="42">
        <v>0</v>
      </c>
      <c r="E55" s="42"/>
      <c r="F55" s="42"/>
      <c r="G55" s="42"/>
      <c r="H55" s="42"/>
      <c r="I55" s="42"/>
      <c r="J55" s="42"/>
      <c r="K55" s="42"/>
      <c r="L55" s="42"/>
      <c r="M55" s="42"/>
      <c r="N55" s="42"/>
      <c r="O55" s="42"/>
      <c r="P55" s="42"/>
    </row>
    <row r="56" spans="2:16" ht="30" customHeight="1" x14ac:dyDescent="0.3">
      <c r="B56" s="212" t="s">
        <v>353</v>
      </c>
      <c r="C56" s="212"/>
      <c r="D56" s="212"/>
      <c r="E56" s="212"/>
      <c r="F56" s="212"/>
      <c r="G56" s="212"/>
      <c r="H56" s="212"/>
      <c r="I56" s="212"/>
      <c r="J56" s="212"/>
      <c r="K56" s="212"/>
      <c r="L56" s="212"/>
      <c r="M56" s="212"/>
      <c r="N56" s="212"/>
      <c r="O56" s="212"/>
      <c r="P56" s="212"/>
    </row>
    <row r="57" spans="2:16" x14ac:dyDescent="0.3">
      <c r="B57" s="86" t="s">
        <v>17</v>
      </c>
      <c r="C57" s="87"/>
      <c r="D57" s="87">
        <v>1</v>
      </c>
      <c r="E57" s="87"/>
      <c r="F57" s="87"/>
      <c r="G57" s="87"/>
      <c r="H57" s="87"/>
      <c r="I57" s="87"/>
      <c r="J57" s="87"/>
      <c r="K57" s="87">
        <v>1</v>
      </c>
      <c r="L57" s="87"/>
      <c r="M57" s="87"/>
      <c r="N57" s="87"/>
      <c r="O57" s="87"/>
      <c r="P57" s="87"/>
    </row>
    <row r="58" spans="2:16" x14ac:dyDescent="0.3">
      <c r="B58" s="122" t="s">
        <v>197</v>
      </c>
      <c r="C58" s="87"/>
      <c r="D58" s="87">
        <v>1</v>
      </c>
      <c r="E58" s="87"/>
      <c r="F58" s="87"/>
      <c r="G58" s="87"/>
      <c r="H58" s="87"/>
      <c r="I58" s="87"/>
      <c r="J58" s="87"/>
      <c r="K58" s="87">
        <v>1</v>
      </c>
      <c r="L58" s="87"/>
      <c r="M58" s="87"/>
      <c r="N58" s="87"/>
      <c r="O58" s="87"/>
      <c r="P58" s="87"/>
    </row>
    <row r="59" spans="2:16" x14ac:dyDescent="0.3">
      <c r="B59" s="128"/>
      <c r="C59" s="128"/>
      <c r="D59" s="128"/>
      <c r="E59" s="128"/>
      <c r="F59" s="128"/>
      <c r="G59" s="128"/>
      <c r="H59" s="128"/>
      <c r="I59" s="128"/>
      <c r="J59" s="128"/>
      <c r="K59" s="128"/>
      <c r="L59" s="128"/>
      <c r="M59" s="128"/>
      <c r="N59" s="128"/>
      <c r="O59" s="128"/>
      <c r="P59" s="128"/>
    </row>
    <row r="60" spans="2:16" x14ac:dyDescent="0.3">
      <c r="B60" s="128"/>
      <c r="C60" s="128"/>
      <c r="D60" s="128"/>
      <c r="E60" s="128"/>
      <c r="F60" s="128"/>
      <c r="G60" s="128"/>
      <c r="H60" s="128"/>
      <c r="I60" s="128"/>
      <c r="J60" s="128"/>
      <c r="K60" s="128"/>
      <c r="L60" s="128"/>
      <c r="M60" s="128"/>
      <c r="N60" s="128"/>
      <c r="O60" s="128"/>
      <c r="P60" s="128"/>
    </row>
    <row r="61" spans="2:16" x14ac:dyDescent="0.3">
      <c r="B61" s="128"/>
      <c r="C61" s="128"/>
      <c r="D61" s="128"/>
      <c r="E61" s="128"/>
      <c r="F61" s="128"/>
      <c r="G61" s="128"/>
      <c r="H61" s="128"/>
      <c r="I61" s="128"/>
      <c r="J61" s="128"/>
      <c r="K61" s="128"/>
      <c r="L61" s="128"/>
      <c r="M61" s="128"/>
      <c r="N61" s="128"/>
      <c r="O61" s="128"/>
      <c r="P61" s="128"/>
    </row>
    <row r="62" spans="2:16" x14ac:dyDescent="0.3">
      <c r="B62" s="128"/>
      <c r="C62" s="128"/>
      <c r="D62" s="128"/>
      <c r="E62" s="128"/>
      <c r="F62" s="128"/>
      <c r="G62" s="128"/>
      <c r="H62" s="128"/>
      <c r="I62" s="128"/>
      <c r="J62" s="128"/>
      <c r="K62" s="128"/>
      <c r="L62" s="128"/>
      <c r="M62" s="128"/>
      <c r="N62" s="128"/>
      <c r="O62" s="128"/>
      <c r="P62" s="128"/>
    </row>
    <row r="63" spans="2:16" x14ac:dyDescent="0.3">
      <c r="B63" s="128"/>
      <c r="C63" s="128"/>
      <c r="D63" s="128"/>
      <c r="E63" s="128"/>
      <c r="F63" s="128"/>
      <c r="G63" s="128"/>
      <c r="H63" s="128"/>
      <c r="I63" s="128"/>
      <c r="J63" s="128"/>
      <c r="K63" s="128"/>
      <c r="L63" s="128"/>
      <c r="M63" s="128"/>
      <c r="N63" s="128"/>
      <c r="O63" s="128"/>
      <c r="P63" s="128"/>
    </row>
    <row r="64" spans="2:16" x14ac:dyDescent="0.3">
      <c r="B64" s="128"/>
      <c r="C64" s="128"/>
      <c r="D64" s="128"/>
      <c r="E64" s="128"/>
      <c r="F64" s="128"/>
      <c r="G64" s="128"/>
      <c r="H64" s="128"/>
      <c r="I64" s="128"/>
      <c r="J64" s="128"/>
      <c r="K64" s="128"/>
      <c r="L64" s="128"/>
      <c r="M64" s="128"/>
      <c r="N64" s="128"/>
      <c r="O64" s="128"/>
      <c r="P64" s="128"/>
    </row>
    <row r="65" spans="2:16" x14ac:dyDescent="0.3">
      <c r="B65" s="128"/>
      <c r="C65" s="128"/>
      <c r="D65" s="128"/>
      <c r="E65" s="128"/>
      <c r="F65" s="128"/>
      <c r="G65" s="128"/>
      <c r="H65" s="128"/>
      <c r="I65" s="128"/>
      <c r="J65" s="128"/>
      <c r="K65" s="128"/>
      <c r="L65" s="128"/>
      <c r="M65" s="128"/>
      <c r="N65" s="128"/>
      <c r="O65" s="128"/>
      <c r="P65" s="128"/>
    </row>
    <row r="66" spans="2:16" x14ac:dyDescent="0.3">
      <c r="B66" s="128"/>
      <c r="C66" s="128"/>
      <c r="D66" s="128"/>
      <c r="E66" s="128"/>
      <c r="F66" s="128"/>
      <c r="G66" s="128"/>
      <c r="H66" s="128"/>
      <c r="I66" s="128"/>
      <c r="J66" s="128"/>
      <c r="K66" s="128"/>
      <c r="L66" s="128"/>
      <c r="M66" s="128"/>
      <c r="N66" s="128"/>
      <c r="O66" s="128"/>
      <c r="P66" s="128"/>
    </row>
    <row r="67" spans="2:16" x14ac:dyDescent="0.3">
      <c r="B67" s="128"/>
      <c r="C67" s="128"/>
      <c r="D67" s="128"/>
      <c r="E67" s="128"/>
      <c r="F67" s="128"/>
      <c r="G67" s="128"/>
      <c r="H67" s="128"/>
      <c r="I67" s="128"/>
      <c r="J67" s="128"/>
      <c r="K67" s="128"/>
      <c r="L67" s="128"/>
      <c r="M67" s="128"/>
      <c r="N67" s="128"/>
      <c r="O67" s="128"/>
      <c r="P67" s="128"/>
    </row>
    <row r="68" spans="2:16" x14ac:dyDescent="0.3">
      <c r="B68" s="128"/>
      <c r="C68" s="128"/>
      <c r="D68" s="128"/>
      <c r="E68" s="128"/>
      <c r="F68" s="128"/>
      <c r="G68" s="128"/>
      <c r="H68" s="128"/>
      <c r="I68" s="128"/>
      <c r="J68" s="128"/>
      <c r="K68" s="128"/>
      <c r="L68" s="128"/>
      <c r="M68" s="128"/>
      <c r="N68" s="128"/>
      <c r="O68" s="128"/>
      <c r="P68" s="128"/>
    </row>
    <row r="69" spans="2:16" x14ac:dyDescent="0.3">
      <c r="B69" s="128"/>
      <c r="C69" s="128"/>
      <c r="D69" s="128"/>
      <c r="E69" s="128"/>
      <c r="F69" s="128"/>
      <c r="G69" s="128"/>
      <c r="H69" s="128"/>
      <c r="I69" s="128"/>
      <c r="J69" s="128"/>
      <c r="K69" s="128"/>
      <c r="L69" s="128"/>
      <c r="M69" s="128"/>
      <c r="N69" s="128"/>
      <c r="O69" s="128"/>
      <c r="P69" s="128"/>
    </row>
    <row r="70" spans="2:16" x14ac:dyDescent="0.3">
      <c r="B70" s="128"/>
      <c r="C70" s="128"/>
      <c r="D70" s="128"/>
      <c r="E70" s="128"/>
      <c r="F70" s="128"/>
      <c r="G70" s="128"/>
      <c r="H70" s="128"/>
      <c r="I70" s="128"/>
      <c r="J70" s="128"/>
      <c r="K70" s="128"/>
      <c r="L70" s="128"/>
      <c r="M70" s="128"/>
      <c r="N70" s="128"/>
      <c r="O70" s="128"/>
      <c r="P70" s="128"/>
    </row>
    <row r="71" spans="2:16" x14ac:dyDescent="0.3">
      <c r="B71" s="128"/>
      <c r="C71" s="128"/>
      <c r="D71" s="128"/>
      <c r="E71" s="128"/>
      <c r="F71" s="128"/>
      <c r="G71" s="128"/>
      <c r="H71" s="128"/>
      <c r="I71" s="128"/>
      <c r="J71" s="128"/>
      <c r="K71" s="128"/>
      <c r="L71" s="128"/>
      <c r="M71" s="128"/>
      <c r="N71" s="128"/>
      <c r="O71" s="128"/>
      <c r="P71" s="128"/>
    </row>
    <row r="72" spans="2:16" x14ac:dyDescent="0.3">
      <c r="B72" s="128"/>
      <c r="C72" s="128"/>
      <c r="D72" s="128"/>
      <c r="E72" s="128"/>
      <c r="F72" s="128"/>
      <c r="G72" s="128"/>
      <c r="H72" s="128"/>
      <c r="I72" s="128"/>
      <c r="J72" s="128"/>
      <c r="K72" s="128"/>
      <c r="L72" s="128"/>
      <c r="M72" s="128"/>
      <c r="N72" s="128"/>
      <c r="O72" s="128"/>
      <c r="P72" s="128"/>
    </row>
    <row r="73" spans="2:16" x14ac:dyDescent="0.3">
      <c r="B73" s="89"/>
      <c r="C73" s="90"/>
      <c r="D73" s="90"/>
      <c r="E73" s="90"/>
      <c r="F73" s="90"/>
      <c r="G73" s="90"/>
      <c r="H73" s="90"/>
      <c r="I73" s="90"/>
      <c r="J73" s="90"/>
      <c r="K73" s="90"/>
      <c r="L73" s="90"/>
      <c r="M73" s="90"/>
      <c r="N73" s="90"/>
      <c r="O73" s="90"/>
      <c r="P73" s="90"/>
    </row>
    <row r="74" spans="2:16" x14ac:dyDescent="0.3">
      <c r="B74" s="89"/>
      <c r="C74" s="90"/>
      <c r="D74" s="90"/>
      <c r="E74" s="90"/>
      <c r="F74" s="90"/>
      <c r="G74" s="90"/>
      <c r="H74" s="90"/>
      <c r="I74" s="90"/>
      <c r="J74" s="90"/>
      <c r="K74" s="90"/>
      <c r="L74" s="90"/>
      <c r="M74" s="90"/>
      <c r="N74" s="90"/>
      <c r="O74" s="90"/>
      <c r="P74" s="90"/>
    </row>
    <row r="75" spans="2:16" x14ac:dyDescent="0.3">
      <c r="B75" s="89"/>
      <c r="C75" s="90"/>
      <c r="D75" s="90"/>
      <c r="E75" s="90"/>
      <c r="F75" s="90"/>
      <c r="G75" s="90"/>
      <c r="H75" s="90"/>
      <c r="I75" s="90"/>
      <c r="J75" s="90"/>
      <c r="K75" s="90"/>
      <c r="L75" s="90"/>
      <c r="M75" s="90"/>
      <c r="N75" s="90"/>
      <c r="O75" s="90"/>
      <c r="P75" s="90"/>
    </row>
    <row r="76" spans="2:16" x14ac:dyDescent="0.3">
      <c r="B76" s="89"/>
      <c r="C76" s="90"/>
      <c r="D76" s="90"/>
      <c r="E76" s="90"/>
      <c r="F76" s="90"/>
      <c r="G76" s="90"/>
      <c r="H76" s="90"/>
      <c r="I76" s="90"/>
      <c r="J76" s="90"/>
      <c r="K76" s="90"/>
      <c r="L76" s="90"/>
      <c r="M76" s="90"/>
      <c r="N76" s="90"/>
      <c r="O76" s="90"/>
      <c r="P76" s="90"/>
    </row>
    <row r="77" spans="2:16" x14ac:dyDescent="0.3">
      <c r="B77" s="89"/>
      <c r="C77" s="90"/>
      <c r="D77" s="90"/>
      <c r="E77" s="90"/>
      <c r="F77" s="90"/>
      <c r="G77" s="90"/>
      <c r="H77" s="90"/>
      <c r="I77" s="90"/>
      <c r="J77" s="90"/>
      <c r="K77" s="90"/>
      <c r="L77" s="90"/>
      <c r="M77" s="90"/>
      <c r="N77" s="90"/>
      <c r="O77" s="90"/>
      <c r="P77" s="90"/>
    </row>
    <row r="78" spans="2:16" x14ac:dyDescent="0.3">
      <c r="B78" s="89"/>
      <c r="C78" s="90"/>
      <c r="D78" s="90"/>
      <c r="E78" s="90"/>
      <c r="F78" s="90"/>
      <c r="G78" s="90"/>
      <c r="H78" s="90"/>
      <c r="I78" s="90"/>
      <c r="J78" s="90"/>
      <c r="K78" s="90"/>
      <c r="L78" s="90"/>
      <c r="M78" s="90"/>
      <c r="N78" s="90"/>
      <c r="O78" s="90"/>
      <c r="P78" s="90"/>
    </row>
    <row r="79" spans="2:16" x14ac:dyDescent="0.3">
      <c r="B79" s="89"/>
      <c r="C79" s="90"/>
      <c r="D79" s="90"/>
      <c r="E79" s="90"/>
      <c r="F79" s="90"/>
      <c r="G79" s="90"/>
      <c r="H79" s="90"/>
      <c r="I79" s="90"/>
      <c r="J79" s="90"/>
      <c r="K79" s="90"/>
      <c r="L79" s="90"/>
      <c r="M79" s="90"/>
      <c r="N79" s="90"/>
      <c r="O79" s="90"/>
      <c r="P79" s="90"/>
    </row>
    <row r="80" spans="2:16" x14ac:dyDescent="0.3">
      <c r="B80" s="89"/>
      <c r="C80" s="90"/>
      <c r="D80" s="90"/>
      <c r="E80" s="90"/>
      <c r="F80" s="90"/>
      <c r="G80" s="90"/>
      <c r="H80" s="90"/>
      <c r="I80" s="90"/>
      <c r="J80" s="90"/>
      <c r="K80" s="90"/>
      <c r="L80" s="90"/>
      <c r="M80" s="90"/>
      <c r="N80" s="90"/>
      <c r="O80" s="90"/>
      <c r="P80" s="90"/>
    </row>
    <row r="81" spans="2:16" x14ac:dyDescent="0.3">
      <c r="B81" s="89"/>
      <c r="C81" s="90"/>
      <c r="D81" s="90"/>
      <c r="E81" s="90"/>
      <c r="F81" s="90"/>
      <c r="G81" s="90"/>
      <c r="H81" s="90"/>
      <c r="I81" s="90"/>
      <c r="J81" s="90"/>
      <c r="K81" s="90"/>
      <c r="L81" s="90"/>
      <c r="M81" s="90"/>
      <c r="N81" s="90"/>
      <c r="O81" s="90"/>
      <c r="P81" s="90"/>
    </row>
    <row r="82" spans="2:16" x14ac:dyDescent="0.3">
      <c r="B82" s="89"/>
      <c r="C82" s="90"/>
      <c r="D82" s="90"/>
      <c r="E82" s="90"/>
      <c r="F82" s="90"/>
      <c r="G82" s="90"/>
      <c r="H82" s="90"/>
      <c r="I82" s="90"/>
      <c r="J82" s="90"/>
      <c r="K82" s="90"/>
      <c r="L82" s="90"/>
      <c r="M82" s="90"/>
      <c r="N82" s="90"/>
      <c r="O82" s="90"/>
      <c r="P82" s="90"/>
    </row>
    <row r="83" spans="2:16" x14ac:dyDescent="0.3">
      <c r="B83" s="89"/>
      <c r="C83" s="90"/>
      <c r="D83" s="90"/>
      <c r="E83" s="90"/>
      <c r="F83" s="90"/>
      <c r="G83" s="90"/>
      <c r="H83" s="90"/>
      <c r="I83" s="90"/>
      <c r="J83" s="90"/>
      <c r="K83" s="90"/>
      <c r="L83" s="90"/>
      <c r="M83" s="90"/>
      <c r="N83" s="90"/>
      <c r="O83" s="90"/>
      <c r="P83" s="90"/>
    </row>
    <row r="84" spans="2:16" x14ac:dyDescent="0.3">
      <c r="B84" s="89"/>
      <c r="C84" s="90"/>
      <c r="D84" s="90"/>
      <c r="E84" s="90"/>
      <c r="F84" s="90"/>
      <c r="G84" s="90"/>
      <c r="H84" s="90"/>
      <c r="I84" s="90"/>
      <c r="J84" s="90"/>
      <c r="K84" s="90"/>
      <c r="L84" s="90"/>
      <c r="M84" s="90"/>
      <c r="N84" s="90"/>
      <c r="O84" s="90"/>
      <c r="P84" s="90"/>
    </row>
  </sheetData>
  <mergeCells count="34">
    <mergeCell ref="B30:P30"/>
    <mergeCell ref="B32:P32"/>
    <mergeCell ref="B34:P34"/>
    <mergeCell ref="B35:P35"/>
    <mergeCell ref="B39:P39"/>
    <mergeCell ref="B10:P10"/>
    <mergeCell ref="B11:P11"/>
    <mergeCell ref="K1:P1"/>
    <mergeCell ref="K2:P2"/>
    <mergeCell ref="B9:P9"/>
    <mergeCell ref="B4:P4"/>
    <mergeCell ref="B5:P5"/>
    <mergeCell ref="B7:B8"/>
    <mergeCell ref="D7:D8"/>
    <mergeCell ref="E7:P7"/>
    <mergeCell ref="C7:C8"/>
    <mergeCell ref="C27:C29"/>
    <mergeCell ref="C12:C15"/>
    <mergeCell ref="C24:C25"/>
    <mergeCell ref="C17:C22"/>
    <mergeCell ref="B19:B20"/>
    <mergeCell ref="B21:B22"/>
    <mergeCell ref="B16:P16"/>
    <mergeCell ref="B17:B18"/>
    <mergeCell ref="B26:P26"/>
    <mergeCell ref="B12:B13"/>
    <mergeCell ref="B14:B15"/>
    <mergeCell ref="B23:P23"/>
    <mergeCell ref="B56:P56"/>
    <mergeCell ref="B41:P41"/>
    <mergeCell ref="B44:P44"/>
    <mergeCell ref="B47:P47"/>
    <mergeCell ref="B51:P51"/>
    <mergeCell ref="B54:P54"/>
  </mergeCells>
  <pageMargins left="0.7" right="0.7" top="0.75" bottom="0.75" header="0.3" footer="0.3"/>
  <pageSetup paperSize="9" scale="40" orientation="portrait" r:id="rId1"/>
  <rowBreaks count="1" manualBreakCount="1">
    <brk id="46"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8</vt:i4>
      </vt:variant>
    </vt:vector>
  </HeadingPairs>
  <TitlesOfParts>
    <vt:vector size="20" baseType="lpstr">
      <vt:lpstr>Раздел 1</vt:lpstr>
      <vt:lpstr>Раздел 2</vt:lpstr>
      <vt:lpstr>Раздел 3</vt:lpstr>
      <vt:lpstr>Раздел 4</vt:lpstr>
      <vt:lpstr>Раздел 5</vt:lpstr>
      <vt:lpstr>Раздел 6</vt:lpstr>
      <vt:lpstr>Раздел 7</vt:lpstr>
      <vt:lpstr>Раздел 8</vt:lpstr>
      <vt:lpstr>Раздел 9</vt:lpstr>
      <vt:lpstr>Раздел 10</vt:lpstr>
      <vt:lpstr>Раздел 11</vt:lpstr>
      <vt:lpstr>Раздел 12</vt:lpstr>
      <vt:lpstr>'Раздел 1'!Область_печати</vt:lpstr>
      <vt:lpstr>'Раздел 10'!Область_печати</vt:lpstr>
      <vt:lpstr>'Раздел 11'!Область_печати</vt:lpstr>
      <vt:lpstr>'Раздел 2'!Область_печати</vt:lpstr>
      <vt:lpstr>'Раздел 3'!Область_печати</vt:lpstr>
      <vt:lpstr>'Раздел 4'!Область_печати</vt:lpstr>
      <vt:lpstr>'Раздел 8'!Область_печати</vt:lpstr>
      <vt:lpstr>'Раздел 9'!Область_печати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Golub</dc:creator>
  <cp:lastModifiedBy>k20s</cp:lastModifiedBy>
  <cp:lastPrinted>2025-03-12T13:15:22Z</cp:lastPrinted>
  <dcterms:created xsi:type="dcterms:W3CDTF">2017-02-02T07:18:24Z</dcterms:created>
  <dcterms:modified xsi:type="dcterms:W3CDTF">2025-05-21T12:03:04Z</dcterms:modified>
</cp:coreProperties>
</file>